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.財政G\財政状況の公表\R1下半期\03HP用\R1下修正版\"/>
    </mc:Choice>
  </mc:AlternateContent>
  <bookViews>
    <workbookView xWindow="5925" yWindow="75" windowWidth="24045" windowHeight="12195" tabRatio="694"/>
  </bookViews>
  <sheets>
    <sheet name="予算の概要" sheetId="1" r:id="rId1"/>
    <sheet name="歳入　一般" sheetId="2" r:id="rId2"/>
    <sheet name="歳出　一般" sheetId="3" r:id="rId3"/>
    <sheet name="特別会計 " sheetId="8" r:id="rId4"/>
    <sheet name="市税" sheetId="13" r:id="rId5"/>
  </sheets>
  <definedNames>
    <definedName name="_xlnm.Print_Area" localSheetId="2">'歳出　一般'!$A$1:$F$21</definedName>
    <definedName name="_xlnm.Print_Area" localSheetId="1">'歳入　一般'!$A$1:$F$28</definedName>
    <definedName name="_xlnm.Print_Area" localSheetId="4">市税!$A$1:$E$22</definedName>
    <definedName name="_xlnm.Print_Area" localSheetId="3">'特別会計 '!$A$1:$D$17</definedName>
    <definedName name="_xlnm.Print_Area" localSheetId="0">予算の概要!$A$1:$D$17</definedName>
  </definedNames>
  <calcPr calcId="152511"/>
</workbook>
</file>

<file path=xl/calcChain.xml><?xml version="1.0" encoding="utf-8"?>
<calcChain xmlns="http://schemas.openxmlformats.org/spreadsheetml/2006/main">
  <c r="C16" i="1" l="1"/>
  <c r="C6" i="1"/>
  <c r="C10" i="1" l="1"/>
  <c r="C12" i="1"/>
  <c r="C14" i="1"/>
  <c r="C8" i="1"/>
</calcChain>
</file>

<file path=xl/sharedStrings.xml><?xml version="1.0" encoding="utf-8"?>
<sst xmlns="http://schemas.openxmlformats.org/spreadsheetml/2006/main" count="104" uniqueCount="91">
  <si>
    <t>１　一般会計及び特別会計</t>
  </si>
  <si>
    <t>予算額</t>
  </si>
  <si>
    <t>補正額</t>
  </si>
  <si>
    <t>予算現額</t>
  </si>
  <si>
    <t>一般会計</t>
  </si>
  <si>
    <t>国民健康保険</t>
  </si>
  <si>
    <t>特別会計</t>
  </si>
  <si>
    <t>住宅新築資金等</t>
  </si>
  <si>
    <t>貸付事業特別会計</t>
  </si>
  <si>
    <t>款</t>
  </si>
  <si>
    <t>収入済額</t>
  </si>
  <si>
    <t>市税</t>
  </si>
  <si>
    <t>地方譲与税</t>
  </si>
  <si>
    <t>利子割交付金</t>
  </si>
  <si>
    <t>地方交付税</t>
  </si>
  <si>
    <t>国庫支出金</t>
  </si>
  <si>
    <t>県支出金</t>
  </si>
  <si>
    <t>財産収入</t>
  </si>
  <si>
    <t>繰入金</t>
  </si>
  <si>
    <t>繰越金</t>
  </si>
  <si>
    <t>諸収入</t>
  </si>
  <si>
    <t>市債</t>
  </si>
  <si>
    <t>合計</t>
  </si>
  <si>
    <t>歳出</t>
  </si>
  <si>
    <t>支出済額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</si>
  <si>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</si>
  <si>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</si>
  <si>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</si>
  <si>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</si>
  <si>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</si>
  <si>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</si>
  <si>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</si>
  <si>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</si>
  <si>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</si>
  <si>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</si>
  <si>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</si>
  <si>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諸支出金</t>
  </si>
  <si>
    <t>予備費</t>
  </si>
  <si>
    <t>合　　計</t>
  </si>
  <si>
    <t>特別会計名</t>
  </si>
  <si>
    <t>一人当たり</t>
  </si>
  <si>
    <t>円</t>
  </si>
  <si>
    <t>一世帯当たり</t>
  </si>
  <si>
    <t>(単位　円)</t>
  </si>
  <si>
    <t>構成比</t>
  </si>
  <si>
    <t>市民税</t>
  </si>
  <si>
    <t>固定資産税</t>
  </si>
  <si>
    <t>軽自動車税</t>
  </si>
  <si>
    <t>市たばこ税</t>
  </si>
  <si>
    <t>市税合計</t>
  </si>
  <si>
    <t>介護保険特別会計</t>
    <rPh sb="0" eb="2">
      <t>カイゴ</t>
    </rPh>
    <rPh sb="2" eb="4">
      <t>ホケン</t>
    </rPh>
    <phoneticPr fontId="2"/>
  </si>
  <si>
    <t>介護保険</t>
  </si>
  <si>
    <t>（単位　円）</t>
    <rPh sb="1" eb="3">
      <t>タンイ</t>
    </rPh>
    <rPh sb="4" eb="5">
      <t>センエン</t>
    </rPh>
    <phoneticPr fontId="2"/>
  </si>
  <si>
    <t>コミュニティ･プラ</t>
    <phoneticPr fontId="2"/>
  </si>
  <si>
    <t>寄附金</t>
    <rPh sb="0" eb="2">
      <t>キフ</t>
    </rPh>
    <phoneticPr fontId="2"/>
  </si>
  <si>
    <t>（３）特別会計予算執行状況</t>
    <rPh sb="3" eb="5">
      <t>トクベツ</t>
    </rPh>
    <rPh sb="5" eb="7">
      <t>カイケイ</t>
    </rPh>
    <rPh sb="7" eb="9">
      <t>ヨサン</t>
    </rPh>
    <rPh sb="9" eb="11">
      <t>シッコウ</t>
    </rPh>
    <rPh sb="11" eb="13">
      <t>ジョウキョウ</t>
    </rPh>
    <phoneticPr fontId="3"/>
  </si>
  <si>
    <t>交通安全対策
特別交付金</t>
    <phoneticPr fontId="2"/>
  </si>
  <si>
    <t>分担金及び
負担金</t>
    <phoneticPr fontId="2"/>
  </si>
  <si>
    <t>使用料及び
手数料</t>
    <phoneticPr fontId="2"/>
  </si>
  <si>
    <t>（４）市税負担状況</t>
    <phoneticPr fontId="2"/>
  </si>
  <si>
    <t>（単位　円）</t>
    <rPh sb="4" eb="5">
      <t>エン</t>
    </rPh>
    <phoneticPr fontId="2"/>
  </si>
  <si>
    <t>ント事業特別会計</t>
    <rPh sb="2" eb="4">
      <t>ジギョウ</t>
    </rPh>
    <rPh sb="4" eb="6">
      <t>トクベツ</t>
    </rPh>
    <rPh sb="6" eb="8">
      <t>カイケイ</t>
    </rPh>
    <phoneticPr fontId="2"/>
  </si>
  <si>
    <t>歳入</t>
    <rPh sb="0" eb="2">
      <t>サイニュウ</t>
    </rPh>
    <phoneticPr fontId="2"/>
  </si>
  <si>
    <t>10/1～3/31</t>
    <phoneticPr fontId="2"/>
  </si>
  <si>
    <t>構成比</t>
    <phoneticPr fontId="2"/>
  </si>
  <si>
    <t>下半期収入済額</t>
    <rPh sb="0" eb="3">
      <t>シモハンキ</t>
    </rPh>
    <rPh sb="3" eb="5">
      <t>シュウニュウ</t>
    </rPh>
    <rPh sb="5" eb="6">
      <t>スミ</t>
    </rPh>
    <rPh sb="6" eb="7">
      <t>ガク</t>
    </rPh>
    <phoneticPr fontId="2"/>
  </si>
  <si>
    <t>地方消費税
交付金</t>
    <phoneticPr fontId="2"/>
  </si>
  <si>
    <t>自動車取得税
交付金</t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</si>
  <si>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</si>
  <si>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下半期支出済額</t>
    <rPh sb="0" eb="3">
      <t>シモハンキ</t>
    </rPh>
    <rPh sb="3" eb="5">
      <t>シシュツ</t>
    </rPh>
    <rPh sb="5" eb="6">
      <t>スミ</t>
    </rPh>
    <rPh sb="6" eb="7">
      <t>ガク</t>
    </rPh>
    <phoneticPr fontId="2"/>
  </si>
  <si>
    <t>（単位　円）</t>
    <phoneticPr fontId="3"/>
  </si>
  <si>
    <t>下半期収入済額</t>
    <rPh sb="0" eb="3">
      <t>シモハンキ</t>
    </rPh>
    <rPh sb="3" eb="5">
      <t>シュウニュウ</t>
    </rPh>
    <rPh sb="5" eb="6">
      <t>スミ</t>
    </rPh>
    <rPh sb="6" eb="7">
      <t>ガク</t>
    </rPh>
    <phoneticPr fontId="3"/>
  </si>
  <si>
    <t>下半期支出済額</t>
    <rPh sb="0" eb="3">
      <t>シモハンキ</t>
    </rPh>
    <rPh sb="3" eb="5">
      <t>シシュツ</t>
    </rPh>
    <rPh sb="5" eb="6">
      <t>スミ</t>
    </rPh>
    <rPh sb="6" eb="7">
      <t>ガク</t>
    </rPh>
    <phoneticPr fontId="3"/>
  </si>
  <si>
    <t>住宅新築資金等
貸付事業</t>
    <phoneticPr fontId="3"/>
  </si>
  <si>
    <t>都市計画税</t>
    <rPh sb="0" eb="2">
      <t>トシ</t>
    </rPh>
    <rPh sb="2" eb="4">
      <t>ケイカク</t>
    </rPh>
    <rPh sb="4" eb="5">
      <t>ゼイ</t>
    </rPh>
    <phoneticPr fontId="2"/>
  </si>
  <si>
    <t>（１）予算の概要</t>
    <rPh sb="3" eb="5">
      <t>ヨサン</t>
    </rPh>
    <rPh sb="6" eb="8">
      <t>ガイヨウ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</si>
  <si>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</si>
  <si>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コミュニティ・
プラント事業</t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</si>
  <si>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</si>
  <si>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特別会計</t>
    <rPh sb="0" eb="2">
      <t>トクベツ</t>
    </rPh>
    <rPh sb="2" eb="4">
      <t>カイケイ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</si>
  <si>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</si>
  <si>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（住民基本台帳）</t>
    <phoneticPr fontId="2"/>
  </si>
  <si>
    <t>株式等譲渡
所得割交付金</t>
    <phoneticPr fontId="2"/>
  </si>
  <si>
    <t>(R1.9.30現在)</t>
    <phoneticPr fontId="2"/>
  </si>
  <si>
    <t>(R2.3.31現在)</t>
    <phoneticPr fontId="2"/>
  </si>
  <si>
    <t>（２）一般会計予算執行状況(R1.10.1～R2.3.31)</t>
    <phoneticPr fontId="2"/>
  </si>
  <si>
    <t>R2．3．31現在</t>
    <rPh sb="7" eb="9">
      <t>ゲンザイ</t>
    </rPh>
    <phoneticPr fontId="2"/>
  </si>
  <si>
    <t>R2．3．31現在</t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</si>
  <si>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3"/>
  </si>
  <si>
    <t xml:space="preserve"> 令和２年３月３１日現在の人口、世帯数</t>
    <rPh sb="1" eb="3">
      <t>レイワ</t>
    </rPh>
    <phoneticPr fontId="2"/>
  </si>
  <si>
    <t>　　人口　62,024人　　　世帯　26,553世帯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</si>
</sst>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#,##0.00000"/>
    <numFmt numFmtId="178" formatCode="#,##0;&quot;△ &quot;#,##0"/>
    <numFmt numFmtId="179" formatCode="0.0000000_ "/>
    <numFmt numFmtId="180" formatCode="0.0_ "/>
    <numFmt numFmtId="181" formatCode="0.00000000_ "/>
    <numFmt numFmtId="182" formatCode="0.0_);[Red]\(0.0\)"/>
    <numFmt numFmtId="183" formatCode="0_);[Red]\(0\)"/>
    <numFmt numFmtId="184" formatCode="0.00_ "/>
  </numFmts>
  <fonts count="11">
    <font>
      <sz val="9"/>
      <name val="明朝"/>
      <family val="1"/>
      <charset val="128"/>
    </font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明朝"/>
      <family val="1"/>
      <charset val="128"/>
    </font>
    <font>
      <b/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178" fontId="4" fillId="0" borderId="0" xfId="0" applyNumberFormat="1" applyFont="1"/>
    <xf numFmtId="0" fontId="4" fillId="0" borderId="0" xfId="0" applyFont="1" applyAlignment="1">
      <alignment horizontal="right" vertical="top"/>
    </xf>
    <xf numFmtId="0" fontId="4" fillId="0" borderId="1" xfId="0" applyFont="1" applyBorder="1"/>
    <xf numFmtId="0" fontId="4" fillId="0" borderId="2" xfId="0" applyFont="1" applyBorder="1" applyAlignment="1">
      <alignment horizontal="distributed" vertical="distributed"/>
    </xf>
    <xf numFmtId="178" fontId="4" fillId="0" borderId="3" xfId="0" applyNumberFormat="1" applyFont="1" applyBorder="1" applyAlignment="1">
      <alignment horizontal="distributed" vertical="distributed"/>
    </xf>
    <xf numFmtId="0" fontId="4" fillId="0" borderId="4" xfId="0" applyFont="1" applyBorder="1" applyAlignment="1">
      <alignment horizontal="distributed" vertical="distributed"/>
    </xf>
    <xf numFmtId="0" fontId="4" fillId="0" borderId="5" xfId="0" applyFont="1" applyBorder="1"/>
    <xf numFmtId="0" fontId="4" fillId="0" borderId="6" xfId="0" applyFont="1" applyBorder="1" applyAlignment="1">
      <alignment horizontal="right"/>
    </xf>
    <xf numFmtId="178" fontId="4" fillId="0" borderId="7" xfId="0" applyNumberFormat="1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distributed" vertical="distributed"/>
    </xf>
    <xf numFmtId="0" fontId="4" fillId="0" borderId="11" xfId="0" applyFont="1" applyBorder="1" applyAlignment="1">
      <alignment horizontal="distributed" vertical="distributed"/>
    </xf>
    <xf numFmtId="0" fontId="4" fillId="0" borderId="12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distributed" vertical="distributed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38" fontId="6" fillId="0" borderId="6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6" fillId="0" borderId="26" xfId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27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distributed" vertical="center"/>
    </xf>
    <xf numFmtId="0" fontId="4" fillId="0" borderId="0" xfId="0" applyFont="1" applyBorder="1"/>
    <xf numFmtId="0" fontId="6" fillId="0" borderId="33" xfId="0" applyFont="1" applyBorder="1" applyAlignment="1">
      <alignment horizontal="distributed"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horizontal="distributed" vertical="center"/>
    </xf>
    <xf numFmtId="176" fontId="6" fillId="0" borderId="38" xfId="0" applyNumberFormat="1" applyFont="1" applyBorder="1" applyAlignment="1">
      <alignment vertical="center"/>
    </xf>
    <xf numFmtId="180" fontId="4" fillId="0" borderId="0" xfId="0" applyNumberFormat="1" applyFont="1" applyAlignment="1">
      <alignment vertical="center"/>
    </xf>
    <xf numFmtId="182" fontId="4" fillId="0" borderId="0" xfId="0" applyNumberFormat="1" applyFont="1" applyAlignment="1">
      <alignment vertical="center"/>
    </xf>
    <xf numFmtId="176" fontId="4" fillId="0" borderId="39" xfId="0" applyNumberFormat="1" applyFont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182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horizontal="distributed" vertical="center"/>
    </xf>
    <xf numFmtId="177" fontId="4" fillId="2" borderId="0" xfId="0" applyNumberFormat="1" applyFont="1" applyFill="1" applyAlignment="1">
      <alignment vertical="center"/>
    </xf>
    <xf numFmtId="180" fontId="4" fillId="2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0" applyNumberFormat="1" applyFont="1"/>
    <xf numFmtId="38" fontId="6" fillId="0" borderId="0" xfId="0" applyNumberFormat="1" applyFont="1"/>
    <xf numFmtId="0" fontId="4" fillId="0" borderId="0" xfId="0" applyNumberFormat="1" applyFont="1" applyFill="1" applyAlignment="1">
      <alignment vertical="center"/>
    </xf>
    <xf numFmtId="183" fontId="4" fillId="3" borderId="0" xfId="0" applyNumberFormat="1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4" fillId="0" borderId="28" xfId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45" xfId="1" applyFont="1" applyFill="1" applyBorder="1" applyAlignment="1">
      <alignment vertical="center"/>
    </xf>
    <xf numFmtId="38" fontId="4" fillId="0" borderId="35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8" fontId="4" fillId="0" borderId="44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6" fillId="0" borderId="28" xfId="0" applyFont="1" applyFill="1" applyBorder="1" applyAlignment="1">
      <alignment vertical="center" wrapText="1" shrinkToFit="1"/>
    </xf>
    <xf numFmtId="179" fontId="4" fillId="0" borderId="0" xfId="0" applyNumberFormat="1" applyFont="1" applyFill="1" applyAlignment="1">
      <alignment vertical="center"/>
    </xf>
    <xf numFmtId="184" fontId="4" fillId="0" borderId="0" xfId="0" applyNumberFormat="1" applyFont="1" applyFill="1" applyAlignment="1">
      <alignment vertical="center"/>
    </xf>
    <xf numFmtId="176" fontId="6" fillId="0" borderId="36" xfId="1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38" fontId="4" fillId="0" borderId="35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34" xfId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178" fontId="4" fillId="0" borderId="45" xfId="1" applyNumberFormat="1" applyFont="1" applyFill="1" applyBorder="1" applyAlignment="1">
      <alignment vertical="center"/>
    </xf>
    <xf numFmtId="178" fontId="4" fillId="0" borderId="14" xfId="1" applyNumberFormat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0" borderId="9" xfId="0" applyFont="1" applyBorder="1" applyAlignment="1">
      <alignment horizontal="distributed" vertical="distributed"/>
    </xf>
    <xf numFmtId="0" fontId="4" fillId="0" borderId="11" xfId="0" applyFont="1" applyBorder="1" applyAlignment="1"/>
    <xf numFmtId="0" fontId="4" fillId="0" borderId="12" xfId="0" applyFont="1" applyBorder="1" applyAlignment="1">
      <alignment horizontal="distributed" vertical="distributed"/>
    </xf>
    <xf numFmtId="0" fontId="4" fillId="0" borderId="11" xfId="0" applyFont="1" applyBorder="1" applyAlignment="1">
      <alignment horizontal="distributed" vertical="distributed"/>
    </xf>
    <xf numFmtId="178" fontId="4" fillId="0" borderId="18" xfId="1" applyNumberFormat="1" applyFont="1" applyFill="1" applyBorder="1" applyAlignment="1">
      <alignment vertical="center"/>
    </xf>
    <xf numFmtId="38" fontId="4" fillId="0" borderId="2" xfId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178" fontId="4" fillId="0" borderId="47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51" xfId="0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/>
    </xf>
    <xf numFmtId="38" fontId="4" fillId="0" borderId="34" xfId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49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/>
    </xf>
    <xf numFmtId="0" fontId="5" fillId="0" borderId="52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 wrapText="1"/>
    </xf>
    <xf numFmtId="0" fontId="4" fillId="0" borderId="52" xfId="0" applyFont="1" applyBorder="1" applyAlignment="1">
      <alignment horizontal="distributed" vertical="center"/>
    </xf>
    <xf numFmtId="38" fontId="4" fillId="0" borderId="2" xfId="1" quotePrefix="1" applyFont="1" applyFill="1" applyBorder="1" applyAlignment="1">
      <alignment vertical="center"/>
    </xf>
    <xf numFmtId="38" fontId="4" fillId="0" borderId="16" xfId="1" quotePrefix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179" fontId="9" fillId="0" borderId="0" xfId="0" applyNumberFormat="1" applyFont="1" applyFill="1" applyAlignment="1">
      <alignment vertical="center"/>
    </xf>
    <xf numFmtId="181" fontId="4" fillId="0" borderId="0" xfId="0" applyNumberFormat="1" applyFont="1" applyFill="1" applyAlignment="1">
      <alignment horizontal="right" vertical="center"/>
    </xf>
    <xf numFmtId="181" fontId="9" fillId="0" borderId="0" xfId="0" applyNumberFormat="1" applyFont="1" applyFill="1" applyAlignment="1">
      <alignment horizontal="right" vertical="center"/>
    </xf>
    <xf numFmtId="180" fontId="9" fillId="0" borderId="0" xfId="0" applyNumberFormat="1" applyFont="1" applyFill="1" applyAlignment="1">
      <alignment vertical="center"/>
    </xf>
    <xf numFmtId="0" fontId="4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7"/>
  <sheetViews>
    <sheetView tabSelected="1" zoomScaleNormal="100" workbookViewId="0"/>
  </sheetViews>
  <sheetFormatPr defaultRowHeight="24" customHeight="1"/>
  <cols>
    <col min="1" max="1" width="33.1640625" style="2" customWidth="1"/>
    <col min="2" max="2" width="26.83203125" style="2" customWidth="1"/>
    <col min="3" max="3" width="26.6640625" style="3" customWidth="1"/>
    <col min="4" max="4" width="26.83203125" style="2" customWidth="1"/>
    <col min="5" max="6" width="9.33203125" style="2"/>
    <col min="7" max="7" width="16.33203125" style="2" bestFit="1" customWidth="1"/>
    <col min="8" max="8" width="12.5" style="2" bestFit="1" customWidth="1"/>
    <col min="9" max="9" width="16.33203125" style="2" bestFit="1" customWidth="1"/>
    <col min="10" max="16384" width="9.33203125" style="2"/>
  </cols>
  <sheetData>
    <row r="1" spans="1:4" ht="24" customHeight="1">
      <c r="A1" s="1" t="s">
        <v>0</v>
      </c>
    </row>
    <row r="2" spans="1:4" ht="24" customHeight="1">
      <c r="A2" s="1" t="s">
        <v>75</v>
      </c>
    </row>
    <row r="3" spans="1:4" ht="24" customHeight="1" thickBot="1">
      <c r="D3" s="4" t="s">
        <v>60</v>
      </c>
    </row>
    <row r="4" spans="1:4" ht="24" customHeight="1">
      <c r="A4" s="5"/>
      <c r="B4" s="6" t="s">
        <v>1</v>
      </c>
      <c r="C4" s="7" t="s">
        <v>2</v>
      </c>
      <c r="D4" s="8" t="s">
        <v>3</v>
      </c>
    </row>
    <row r="5" spans="1:4" ht="24" customHeight="1" thickBot="1">
      <c r="A5" s="9"/>
      <c r="B5" s="10" t="s">
        <v>83</v>
      </c>
      <c r="C5" s="11"/>
      <c r="D5" s="12" t="s">
        <v>84</v>
      </c>
    </row>
    <row r="6" spans="1:4" ht="24" customHeight="1">
      <c r="A6" s="123" t="s">
        <v>4</v>
      </c>
      <c r="B6" s="128">
        <v>21262010000</v>
      </c>
      <c r="C6" s="131">
        <f>D6-B6</f>
        <v>999060000</v>
      </c>
      <c r="D6" s="130">
        <v>22261070000</v>
      </c>
    </row>
    <row r="7" spans="1:4" ht="24" customHeight="1">
      <c r="A7" s="124"/>
      <c r="B7" s="129"/>
      <c r="C7" s="127"/>
      <c r="D7" s="117"/>
    </row>
    <row r="8" spans="1:4" ht="24" customHeight="1">
      <c r="A8" s="13" t="s">
        <v>5</v>
      </c>
      <c r="B8" s="118">
        <v>5736996000</v>
      </c>
      <c r="C8" s="120">
        <f>D8-B8</f>
        <v>90108000</v>
      </c>
      <c r="D8" s="116">
        <v>5827104000</v>
      </c>
    </row>
    <row r="9" spans="1:4" ht="24" customHeight="1">
      <c r="A9" s="14" t="s">
        <v>6</v>
      </c>
      <c r="B9" s="129"/>
      <c r="C9" s="127"/>
      <c r="D9" s="117"/>
    </row>
    <row r="10" spans="1:4" ht="24" customHeight="1">
      <c r="A10" s="13" t="s">
        <v>7</v>
      </c>
      <c r="B10" s="118">
        <v>3932000</v>
      </c>
      <c r="C10" s="120">
        <f>D10-B10</f>
        <v>0</v>
      </c>
      <c r="D10" s="116">
        <v>3932000</v>
      </c>
    </row>
    <row r="11" spans="1:4" ht="24" customHeight="1">
      <c r="A11" s="14" t="s">
        <v>8</v>
      </c>
      <c r="B11" s="129"/>
      <c r="C11" s="127"/>
      <c r="D11" s="117"/>
    </row>
    <row r="12" spans="1:4" ht="24" customHeight="1">
      <c r="A12" s="15" t="s">
        <v>53</v>
      </c>
      <c r="B12" s="118">
        <v>31919000</v>
      </c>
      <c r="C12" s="120">
        <f>D12-B12</f>
        <v>0</v>
      </c>
      <c r="D12" s="116">
        <v>31919000</v>
      </c>
    </row>
    <row r="13" spans="1:4" ht="24" customHeight="1">
      <c r="A13" s="14" t="s">
        <v>61</v>
      </c>
      <c r="B13" s="129"/>
      <c r="C13" s="127"/>
      <c r="D13" s="117"/>
    </row>
    <row r="14" spans="1:4" ht="24" customHeight="1">
      <c r="A14" s="125" t="s">
        <v>50</v>
      </c>
      <c r="B14" s="118">
        <v>5366247000</v>
      </c>
      <c r="C14" s="120">
        <f>D14-B14</f>
        <v>-53369000</v>
      </c>
      <c r="D14" s="116">
        <v>5312878000</v>
      </c>
    </row>
    <row r="15" spans="1:4" ht="24" customHeight="1">
      <c r="A15" s="126"/>
      <c r="B15" s="129"/>
      <c r="C15" s="127"/>
      <c r="D15" s="117"/>
    </row>
    <row r="16" spans="1:4" ht="24" customHeight="1">
      <c r="A16" s="13" t="s">
        <v>78</v>
      </c>
      <c r="B16" s="118">
        <v>1594034000</v>
      </c>
      <c r="C16" s="120">
        <f>D16-B16</f>
        <v>617000</v>
      </c>
      <c r="D16" s="116">
        <v>1594651000</v>
      </c>
    </row>
    <row r="17" spans="1:4" ht="28.5" customHeight="1" thickBot="1">
      <c r="A17" s="16" t="s">
        <v>79</v>
      </c>
      <c r="B17" s="119"/>
      <c r="C17" s="121"/>
      <c r="D17" s="122"/>
    </row>
  </sheetData>
  <mergeCells count="20">
    <mergeCell ref="D6:D7"/>
    <mergeCell ref="D8:D9"/>
    <mergeCell ref="D10:D11"/>
    <mergeCell ref="C6:C7"/>
    <mergeCell ref="C8:C9"/>
    <mergeCell ref="C10:C11"/>
    <mergeCell ref="A6:A7"/>
    <mergeCell ref="A14:A15"/>
    <mergeCell ref="C12:C13"/>
    <mergeCell ref="C14:C15"/>
    <mergeCell ref="B6:B7"/>
    <mergeCell ref="B8:B9"/>
    <mergeCell ref="B10:B11"/>
    <mergeCell ref="B12:B13"/>
    <mergeCell ref="B14:B15"/>
    <mergeCell ref="D12:D13"/>
    <mergeCell ref="D14:D15"/>
    <mergeCell ref="B16:B17"/>
    <mergeCell ref="C16:C17"/>
    <mergeCell ref="D16:D17"/>
  </mergeCells>
  <phoneticPr fontId="2"/>
  <printOptions gridLinesSet="0"/>
  <pageMargins left="0.75" right="0.74" top="1" bottom="1" header="0.5" footer="0.5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30"/>
  <sheetViews>
    <sheetView zoomScaleNormal="100" workbookViewId="0"/>
  </sheetViews>
  <sheetFormatPr defaultRowHeight="30" customHeight="1"/>
  <cols>
    <col min="1" max="1" width="5.83203125" style="1" customWidth="1"/>
    <col min="2" max="2" width="20.1640625" style="17" bestFit="1" customWidth="1"/>
    <col min="3" max="3" width="21.33203125" style="1" customWidth="1"/>
    <col min="4" max="4" width="11.5" style="1" bestFit="1" customWidth="1"/>
    <col min="5" max="6" width="21.83203125" style="1" customWidth="1"/>
    <col min="7" max="7" width="25.1640625" style="1" customWidth="1"/>
    <col min="8" max="8" width="25.5" style="1" bestFit="1" customWidth="1"/>
    <col min="9" max="9" width="25.5" style="55" bestFit="1" customWidth="1"/>
    <col min="10" max="10" width="5.5" style="55" customWidth="1"/>
    <col min="11" max="11" width="26.5" style="19" bestFit="1" customWidth="1"/>
    <col min="12" max="12" width="9.33203125" style="1"/>
    <col min="13" max="13" width="37.33203125" style="1" bestFit="1" customWidth="1"/>
    <col min="14" max="16384" width="9.33203125" style="1"/>
  </cols>
  <sheetData>
    <row r="1" spans="1:13" ht="24" customHeight="1"/>
    <row r="2" spans="1:13" ht="24" customHeight="1">
      <c r="A2" s="1" t="s">
        <v>85</v>
      </c>
      <c r="B2" s="18"/>
    </row>
    <row r="3" spans="1:13" ht="24" customHeight="1">
      <c r="A3" s="19" t="s">
        <v>62</v>
      </c>
      <c r="B3" s="18"/>
      <c r="E3" s="20"/>
      <c r="F3" s="20" t="s">
        <v>86</v>
      </c>
    </row>
    <row r="4" spans="1:13" ht="24" customHeight="1" thickBot="1">
      <c r="A4" s="19"/>
      <c r="B4" s="18"/>
      <c r="E4" s="20"/>
      <c r="F4" s="20" t="s">
        <v>52</v>
      </c>
    </row>
    <row r="5" spans="1:13" ht="30" customHeight="1">
      <c r="A5" s="132" t="s">
        <v>9</v>
      </c>
      <c r="B5" s="136"/>
      <c r="C5" s="132" t="s">
        <v>3</v>
      </c>
      <c r="D5" s="21"/>
      <c r="E5" s="134" t="s">
        <v>10</v>
      </c>
      <c r="F5" s="22" t="s">
        <v>63</v>
      </c>
      <c r="G5" s="18"/>
      <c r="H5" s="61"/>
      <c r="I5" s="76"/>
      <c r="J5" s="76"/>
      <c r="K5" s="154"/>
    </row>
    <row r="6" spans="1:13" ht="30" customHeight="1" thickBot="1">
      <c r="A6" s="137"/>
      <c r="B6" s="138"/>
      <c r="C6" s="133"/>
      <c r="D6" s="23" t="s">
        <v>64</v>
      </c>
      <c r="E6" s="135"/>
      <c r="F6" s="25" t="s">
        <v>65</v>
      </c>
      <c r="G6" s="18"/>
      <c r="H6" s="155"/>
      <c r="I6" s="76"/>
      <c r="J6" s="76"/>
      <c r="K6" s="154"/>
    </row>
    <row r="7" spans="1:13" ht="30" customHeight="1">
      <c r="A7" s="26">
        <v>1</v>
      </c>
      <c r="B7" s="27" t="s">
        <v>11</v>
      </c>
      <c r="C7" s="90">
        <v>8331923000</v>
      </c>
      <c r="D7" s="100">
        <v>0.374</v>
      </c>
      <c r="E7" s="92">
        <v>8540549887</v>
      </c>
      <c r="F7" s="101">
        <v>3380927437</v>
      </c>
      <c r="G7" s="28"/>
      <c r="H7" s="112"/>
      <c r="I7" s="112"/>
      <c r="J7" s="74"/>
      <c r="K7" s="156"/>
    </row>
    <row r="8" spans="1:13" ht="30" customHeight="1">
      <c r="A8" s="30">
        <v>2</v>
      </c>
      <c r="B8" s="31" t="s">
        <v>12</v>
      </c>
      <c r="C8" s="94">
        <v>166500000</v>
      </c>
      <c r="D8" s="100">
        <v>7.0000000000000001E-3</v>
      </c>
      <c r="E8" s="95">
        <v>168074016</v>
      </c>
      <c r="F8" s="102">
        <v>120837016</v>
      </c>
      <c r="G8" s="28"/>
      <c r="H8" s="112"/>
      <c r="I8" s="113"/>
      <c r="J8" s="74"/>
      <c r="K8" s="156"/>
    </row>
    <row r="9" spans="1:13" ht="30" customHeight="1">
      <c r="A9" s="30">
        <v>3</v>
      </c>
      <c r="B9" s="31" t="s">
        <v>13</v>
      </c>
      <c r="C9" s="94">
        <v>11000000</v>
      </c>
      <c r="D9" s="100">
        <v>1E-3</v>
      </c>
      <c r="E9" s="95">
        <v>7842000</v>
      </c>
      <c r="F9" s="102">
        <v>4623000</v>
      </c>
      <c r="G9" s="28"/>
      <c r="H9" s="157"/>
      <c r="I9" s="115"/>
      <c r="J9" s="74"/>
      <c r="K9" s="156"/>
    </row>
    <row r="10" spans="1:13" ht="30" customHeight="1">
      <c r="A10" s="26">
        <v>4</v>
      </c>
      <c r="B10" s="31" t="s">
        <v>76</v>
      </c>
      <c r="C10" s="94">
        <v>50000000</v>
      </c>
      <c r="D10" s="100">
        <v>2E-3</v>
      </c>
      <c r="E10" s="95">
        <v>54487000</v>
      </c>
      <c r="F10" s="103">
        <v>38362000</v>
      </c>
      <c r="G10" s="28"/>
      <c r="H10" s="112"/>
      <c r="I10" s="113"/>
      <c r="J10" s="74"/>
      <c r="K10" s="156"/>
      <c r="M10" s="29"/>
    </row>
    <row r="11" spans="1:13" ht="30" customHeight="1">
      <c r="A11" s="26">
        <v>5</v>
      </c>
      <c r="B11" s="32" t="s">
        <v>82</v>
      </c>
      <c r="C11" s="94">
        <v>31000000</v>
      </c>
      <c r="D11" s="100">
        <v>1E-3</v>
      </c>
      <c r="E11" s="95">
        <v>28070000</v>
      </c>
      <c r="F11" s="103">
        <v>28070000</v>
      </c>
      <c r="G11" s="28"/>
      <c r="H11" s="112"/>
      <c r="I11" s="113"/>
      <c r="J11" s="74"/>
      <c r="K11" s="156"/>
    </row>
    <row r="12" spans="1:13" ht="28.5">
      <c r="A12" s="30">
        <v>6</v>
      </c>
      <c r="B12" s="32" t="s">
        <v>66</v>
      </c>
      <c r="C12" s="94">
        <v>1146000000</v>
      </c>
      <c r="D12" s="100">
        <v>5.1999999999999998E-2</v>
      </c>
      <c r="E12" s="95">
        <v>1131869000</v>
      </c>
      <c r="F12" s="103">
        <v>470800000</v>
      </c>
      <c r="G12" s="28"/>
      <c r="H12" s="157"/>
      <c r="I12" s="115"/>
      <c r="J12" s="74"/>
      <c r="K12" s="156"/>
    </row>
    <row r="13" spans="1:13" ht="28.5">
      <c r="A13" s="30">
        <v>7</v>
      </c>
      <c r="B13" s="32" t="s">
        <v>67</v>
      </c>
      <c r="C13" s="94">
        <v>48000000</v>
      </c>
      <c r="D13" s="100">
        <v>2E-3</v>
      </c>
      <c r="E13" s="95">
        <v>49927849</v>
      </c>
      <c r="F13" s="103">
        <v>19226849</v>
      </c>
      <c r="G13" s="28"/>
      <c r="H13" s="112"/>
      <c r="I13" s="113"/>
      <c r="J13" s="74"/>
      <c r="K13" s="156"/>
      <c r="M13" s="29"/>
    </row>
    <row r="14" spans="1:13" ht="30" customHeight="1">
      <c r="A14" s="30">
        <v>8</v>
      </c>
      <c r="B14" s="111" t="s">
        <v>88</v>
      </c>
      <c r="C14" s="94">
        <v>21000000</v>
      </c>
      <c r="D14" s="100">
        <v>1E-3</v>
      </c>
      <c r="E14" s="95">
        <v>15399000</v>
      </c>
      <c r="F14" s="103">
        <v>15399000</v>
      </c>
      <c r="G14" s="110"/>
      <c r="H14" s="112"/>
      <c r="I14" s="113"/>
      <c r="J14" s="74"/>
      <c r="K14" s="156"/>
      <c r="M14" s="29"/>
    </row>
    <row r="15" spans="1:13" ht="30" customHeight="1">
      <c r="A15" s="30">
        <v>9</v>
      </c>
      <c r="B15" s="31" t="s">
        <v>68</v>
      </c>
      <c r="C15" s="94">
        <v>104000000</v>
      </c>
      <c r="D15" s="100">
        <v>5.0000000000000001E-3</v>
      </c>
      <c r="E15" s="95">
        <v>114579000</v>
      </c>
      <c r="F15" s="103">
        <v>55527000</v>
      </c>
      <c r="G15" s="28"/>
      <c r="H15" s="112"/>
      <c r="I15" s="113"/>
      <c r="J15" s="74"/>
      <c r="K15" s="156"/>
    </row>
    <row r="16" spans="1:13" ht="30" customHeight="1">
      <c r="A16" s="30">
        <v>10</v>
      </c>
      <c r="B16" s="31" t="s">
        <v>14</v>
      </c>
      <c r="C16" s="94">
        <v>2450000000</v>
      </c>
      <c r="D16" s="100">
        <v>0.11</v>
      </c>
      <c r="E16" s="95">
        <v>2661130000</v>
      </c>
      <c r="F16" s="103">
        <v>992446000</v>
      </c>
      <c r="G16" s="28"/>
      <c r="H16" s="112"/>
      <c r="I16" s="113"/>
      <c r="J16" s="74"/>
      <c r="K16" s="156"/>
    </row>
    <row r="17" spans="1:13" ht="28.5">
      <c r="A17" s="30">
        <v>11</v>
      </c>
      <c r="B17" s="32" t="s">
        <v>56</v>
      </c>
      <c r="C17" s="94">
        <v>9000000</v>
      </c>
      <c r="D17" s="100">
        <v>0</v>
      </c>
      <c r="E17" s="95">
        <v>8704000</v>
      </c>
      <c r="F17" s="103">
        <v>4215000</v>
      </c>
      <c r="G17" s="28"/>
      <c r="H17" s="112"/>
      <c r="I17" s="113"/>
      <c r="J17" s="74"/>
      <c r="K17" s="156"/>
      <c r="M17" s="29"/>
    </row>
    <row r="18" spans="1:13" ht="28.5">
      <c r="A18" s="30">
        <v>12</v>
      </c>
      <c r="B18" s="32" t="s">
        <v>57</v>
      </c>
      <c r="C18" s="94">
        <v>108361000</v>
      </c>
      <c r="D18" s="100">
        <v>5.0000000000000001E-3</v>
      </c>
      <c r="E18" s="95">
        <v>98551140</v>
      </c>
      <c r="F18" s="103">
        <v>38900396</v>
      </c>
      <c r="G18" s="28"/>
      <c r="H18" s="112"/>
      <c r="I18" s="113"/>
      <c r="J18" s="74"/>
      <c r="K18" s="156"/>
      <c r="M18" s="29"/>
    </row>
    <row r="19" spans="1:13" ht="28.5">
      <c r="A19" s="30">
        <v>13</v>
      </c>
      <c r="B19" s="32" t="s">
        <v>58</v>
      </c>
      <c r="C19" s="94">
        <v>196982000</v>
      </c>
      <c r="D19" s="100">
        <v>8.9999999999999993E-3</v>
      </c>
      <c r="E19" s="95">
        <v>193263880</v>
      </c>
      <c r="F19" s="103">
        <v>84747808</v>
      </c>
      <c r="G19" s="28"/>
      <c r="H19" s="112"/>
      <c r="I19" s="113"/>
      <c r="J19" s="74"/>
      <c r="K19" s="156"/>
    </row>
    <row r="20" spans="1:13" ht="30" customHeight="1">
      <c r="A20" s="30">
        <v>14</v>
      </c>
      <c r="B20" s="31" t="s">
        <v>15</v>
      </c>
      <c r="C20" s="94">
        <v>3409758000</v>
      </c>
      <c r="D20" s="100">
        <v>0.153</v>
      </c>
      <c r="E20" s="95">
        <v>3096587657</v>
      </c>
      <c r="F20" s="103">
        <v>2032447913</v>
      </c>
      <c r="G20" s="28"/>
      <c r="H20" s="112"/>
      <c r="I20" s="113"/>
      <c r="J20" s="74"/>
      <c r="K20" s="156"/>
    </row>
    <row r="21" spans="1:13" ht="30" customHeight="1">
      <c r="A21" s="30">
        <v>15</v>
      </c>
      <c r="B21" s="31" t="s">
        <v>16</v>
      </c>
      <c r="C21" s="94">
        <v>1568003000</v>
      </c>
      <c r="D21" s="100">
        <v>7.0000000000000007E-2</v>
      </c>
      <c r="E21" s="95">
        <v>1257984465</v>
      </c>
      <c r="F21" s="103">
        <v>1097751568</v>
      </c>
      <c r="G21" s="28"/>
      <c r="H21" s="112"/>
      <c r="I21" s="113"/>
      <c r="J21" s="74"/>
      <c r="K21" s="156"/>
      <c r="M21" s="29"/>
    </row>
    <row r="22" spans="1:13" ht="30" customHeight="1">
      <c r="A22" s="30">
        <v>16</v>
      </c>
      <c r="B22" s="31" t="s">
        <v>17</v>
      </c>
      <c r="C22" s="94">
        <v>99984000</v>
      </c>
      <c r="D22" s="100">
        <v>5.0000000000000001E-3</v>
      </c>
      <c r="E22" s="95">
        <v>107044377</v>
      </c>
      <c r="F22" s="103">
        <v>102815117</v>
      </c>
      <c r="G22" s="28"/>
      <c r="H22" s="157"/>
      <c r="I22" s="115"/>
      <c r="J22" s="74"/>
      <c r="K22" s="156"/>
      <c r="M22" s="29"/>
    </row>
    <row r="23" spans="1:13" ht="30" customHeight="1">
      <c r="A23" s="30">
        <v>17</v>
      </c>
      <c r="B23" s="31" t="s">
        <v>54</v>
      </c>
      <c r="C23" s="94">
        <v>240374000</v>
      </c>
      <c r="D23" s="100">
        <v>1.0999999999999999E-2</v>
      </c>
      <c r="E23" s="95">
        <v>217267603</v>
      </c>
      <c r="F23" s="103">
        <v>166811554</v>
      </c>
      <c r="G23" s="28"/>
      <c r="H23" s="112"/>
      <c r="I23" s="113"/>
      <c r="J23" s="74"/>
      <c r="K23" s="156"/>
      <c r="M23" s="29"/>
    </row>
    <row r="24" spans="1:13" ht="30" customHeight="1">
      <c r="A24" s="30">
        <v>18</v>
      </c>
      <c r="B24" s="31" t="s">
        <v>18</v>
      </c>
      <c r="C24" s="94">
        <v>69546000</v>
      </c>
      <c r="D24" s="100">
        <v>3.0000000000000001E-3</v>
      </c>
      <c r="E24" s="95">
        <v>105384385</v>
      </c>
      <c r="F24" s="103">
        <v>105384385</v>
      </c>
      <c r="G24" s="28"/>
      <c r="H24" s="112"/>
      <c r="I24" s="113"/>
      <c r="J24" s="74"/>
      <c r="K24" s="156"/>
      <c r="M24" s="29"/>
    </row>
    <row r="25" spans="1:13" ht="30" customHeight="1">
      <c r="A25" s="30">
        <v>19</v>
      </c>
      <c r="B25" s="31" t="s">
        <v>19</v>
      </c>
      <c r="C25" s="94">
        <v>973155000</v>
      </c>
      <c r="D25" s="100">
        <v>4.3999999999999997E-2</v>
      </c>
      <c r="E25" s="95">
        <v>974003384</v>
      </c>
      <c r="F25" s="96">
        <v>0</v>
      </c>
      <c r="G25" s="28"/>
      <c r="H25" s="112"/>
      <c r="I25" s="113"/>
      <c r="J25" s="74"/>
      <c r="K25" s="156"/>
      <c r="M25" s="29"/>
    </row>
    <row r="26" spans="1:13" ht="30" customHeight="1">
      <c r="A26" s="30">
        <v>20</v>
      </c>
      <c r="B26" s="31" t="s">
        <v>20</v>
      </c>
      <c r="C26" s="94">
        <v>955584000</v>
      </c>
      <c r="D26" s="100">
        <v>4.2999999999999997E-2</v>
      </c>
      <c r="E26" s="95">
        <v>760411362</v>
      </c>
      <c r="F26" s="96">
        <v>548695820</v>
      </c>
      <c r="G26" s="28"/>
      <c r="H26" s="112"/>
      <c r="I26" s="113"/>
      <c r="J26" s="74"/>
      <c r="K26" s="156"/>
      <c r="M26" s="29"/>
    </row>
    <row r="27" spans="1:13" ht="30" customHeight="1" thickBot="1">
      <c r="A27" s="30">
        <v>21</v>
      </c>
      <c r="B27" s="51" t="s">
        <v>21</v>
      </c>
      <c r="C27" s="104">
        <v>2270900000</v>
      </c>
      <c r="D27" s="100">
        <v>0.10199999999999999</v>
      </c>
      <c r="E27" s="105">
        <v>813100000</v>
      </c>
      <c r="F27" s="96">
        <v>813100000</v>
      </c>
      <c r="G27" s="28"/>
      <c r="H27" s="112"/>
      <c r="I27" s="113"/>
      <c r="J27" s="74"/>
      <c r="K27" s="156"/>
      <c r="M27" s="29"/>
    </row>
    <row r="28" spans="1:13" ht="30" customHeight="1" thickTop="1" thickBot="1">
      <c r="A28" s="52"/>
      <c r="B28" s="53" t="s">
        <v>22</v>
      </c>
      <c r="C28" s="106">
        <v>22261070000</v>
      </c>
      <c r="D28" s="114">
        <v>1</v>
      </c>
      <c r="E28" s="107">
        <v>20404230005</v>
      </c>
      <c r="F28" s="108">
        <v>10121087863</v>
      </c>
      <c r="G28" s="28"/>
      <c r="H28" s="112"/>
      <c r="I28" s="112"/>
      <c r="J28" s="74"/>
      <c r="K28" s="156"/>
    </row>
    <row r="29" spans="1:13" ht="30" customHeight="1">
      <c r="I29" s="74"/>
      <c r="J29" s="65"/>
    </row>
    <row r="30" spans="1:13" ht="30" customHeight="1">
      <c r="I30" s="74"/>
      <c r="J30" s="65"/>
    </row>
  </sheetData>
  <mergeCells count="3">
    <mergeCell ref="C5:C6"/>
    <mergeCell ref="E5:E6"/>
    <mergeCell ref="A5:B6"/>
  </mergeCells>
  <phoneticPr fontId="2"/>
  <printOptions gridLinesSet="0"/>
  <pageMargins left="0.78740157480314965" right="0.78740157480314965" top="0.98425196850393704" bottom="0.59055118110236227" header="0.51181102362204722" footer="0.51181102362204722"/>
  <pageSetup paperSize="9" scale="9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22"/>
  <sheetViews>
    <sheetView zoomScaleNormal="100" workbookViewId="0"/>
  </sheetViews>
  <sheetFormatPr defaultRowHeight="30" customHeight="1"/>
  <cols>
    <col min="1" max="1" width="5.83203125" style="1" customWidth="1"/>
    <col min="2" max="2" width="20.1640625" style="17" customWidth="1"/>
    <col min="3" max="3" width="22.1640625" style="1" bestFit="1" customWidth="1"/>
    <col min="4" max="4" width="10" style="1" bestFit="1" customWidth="1"/>
    <col min="5" max="6" width="21.83203125" style="1" customWidth="1"/>
    <col min="7" max="7" width="6.6640625" style="1" customWidth="1"/>
    <col min="8" max="8" width="25.83203125" style="1" bestFit="1" customWidth="1"/>
    <col min="9" max="9" width="12.5" style="55" bestFit="1" customWidth="1"/>
    <col min="10" max="10" width="6.83203125" style="55" customWidth="1"/>
    <col min="11" max="11" width="23.6640625" style="19" bestFit="1" customWidth="1"/>
    <col min="12" max="12" width="9.33203125" style="1"/>
    <col min="13" max="13" width="24" style="1" bestFit="1" customWidth="1"/>
    <col min="14" max="16384" width="9.33203125" style="1"/>
  </cols>
  <sheetData>
    <row r="1" spans="1:13" ht="24" customHeight="1"/>
    <row r="2" spans="1:13" ht="24" customHeight="1"/>
    <row r="3" spans="1:13" ht="24" customHeight="1">
      <c r="A3" s="1" t="s">
        <v>23</v>
      </c>
      <c r="B3" s="18"/>
      <c r="E3" s="20"/>
      <c r="F3" s="20" t="s">
        <v>86</v>
      </c>
      <c r="G3" s="20"/>
    </row>
    <row r="4" spans="1:13" ht="24" customHeight="1" thickBot="1">
      <c r="B4" s="18"/>
      <c r="E4" s="20"/>
      <c r="F4" s="20" t="s">
        <v>52</v>
      </c>
      <c r="G4" s="20"/>
    </row>
    <row r="5" spans="1:13" ht="30" customHeight="1">
      <c r="A5" s="132" t="s">
        <v>9</v>
      </c>
      <c r="B5" s="136"/>
      <c r="C5" s="132" t="s">
        <v>3</v>
      </c>
      <c r="D5" s="21"/>
      <c r="E5" s="134" t="s">
        <v>24</v>
      </c>
      <c r="F5" s="22" t="s">
        <v>63</v>
      </c>
      <c r="G5" s="39"/>
      <c r="H5" s="61"/>
      <c r="I5" s="76"/>
      <c r="J5" s="76"/>
      <c r="K5" s="154"/>
    </row>
    <row r="6" spans="1:13" ht="30" customHeight="1" thickBot="1">
      <c r="A6" s="137"/>
      <c r="B6" s="138"/>
      <c r="C6" s="133"/>
      <c r="D6" s="24" t="s">
        <v>64</v>
      </c>
      <c r="E6" s="135"/>
      <c r="F6" s="25" t="s">
        <v>69</v>
      </c>
      <c r="G6" s="39"/>
      <c r="H6" s="155"/>
      <c r="I6" s="76"/>
      <c r="J6" s="76"/>
      <c r="K6" s="154"/>
    </row>
    <row r="7" spans="1:13" ht="30" customHeight="1">
      <c r="A7" s="26">
        <v>1</v>
      </c>
      <c r="B7" s="27" t="s">
        <v>25</v>
      </c>
      <c r="C7" s="90">
        <v>243116000</v>
      </c>
      <c r="D7" s="91">
        <v>1.1000000000000001E-2</v>
      </c>
      <c r="E7" s="92">
        <v>234296791</v>
      </c>
      <c r="F7" s="93">
        <v>112188637</v>
      </c>
      <c r="G7" s="19"/>
      <c r="H7" s="158"/>
      <c r="I7" s="76"/>
      <c r="J7" s="74"/>
      <c r="K7" s="156"/>
    </row>
    <row r="8" spans="1:13" ht="30" customHeight="1">
      <c r="A8" s="30">
        <v>2</v>
      </c>
      <c r="B8" s="31" t="s">
        <v>26</v>
      </c>
      <c r="C8" s="94">
        <v>2902609476</v>
      </c>
      <c r="D8" s="91">
        <v>0.13</v>
      </c>
      <c r="E8" s="95">
        <v>2497776782</v>
      </c>
      <c r="F8" s="96">
        <v>1638583954</v>
      </c>
      <c r="G8" s="19"/>
      <c r="H8" s="158"/>
      <c r="I8" s="76"/>
      <c r="J8" s="74"/>
      <c r="K8" s="156"/>
    </row>
    <row r="9" spans="1:13" ht="30" customHeight="1">
      <c r="A9" s="30">
        <v>3</v>
      </c>
      <c r="B9" s="31" t="s">
        <v>27</v>
      </c>
      <c r="C9" s="94">
        <v>6602999240</v>
      </c>
      <c r="D9" s="91">
        <v>0.29699999999999999</v>
      </c>
      <c r="E9" s="95">
        <v>6171350607</v>
      </c>
      <c r="F9" s="96">
        <v>3488570475</v>
      </c>
      <c r="G9" s="19"/>
      <c r="H9" s="158"/>
      <c r="I9" s="76"/>
      <c r="J9" s="74"/>
      <c r="K9" s="156"/>
      <c r="M9" s="77"/>
    </row>
    <row r="10" spans="1:13" ht="30" customHeight="1">
      <c r="A10" s="30">
        <v>4</v>
      </c>
      <c r="B10" s="31" t="s">
        <v>28</v>
      </c>
      <c r="C10" s="94">
        <v>1577382000</v>
      </c>
      <c r="D10" s="91">
        <v>7.0999999999999994E-2</v>
      </c>
      <c r="E10" s="95">
        <v>1472425634</v>
      </c>
      <c r="F10" s="96">
        <v>733172565</v>
      </c>
      <c r="G10" s="19"/>
      <c r="H10" s="158"/>
      <c r="I10" s="76"/>
      <c r="J10" s="74"/>
      <c r="K10" s="156"/>
    </row>
    <row r="11" spans="1:13" ht="30" customHeight="1">
      <c r="A11" s="30">
        <v>5</v>
      </c>
      <c r="B11" s="31" t="s">
        <v>29</v>
      </c>
      <c r="C11" s="94">
        <v>15010000</v>
      </c>
      <c r="D11" s="91">
        <v>1E-3</v>
      </c>
      <c r="E11" s="95">
        <v>15007843</v>
      </c>
      <c r="F11" s="96">
        <v>7483</v>
      </c>
      <c r="G11" s="19"/>
      <c r="H11" s="158"/>
      <c r="I11" s="76"/>
      <c r="J11" s="74"/>
      <c r="K11" s="156"/>
    </row>
    <row r="12" spans="1:13" ht="30" customHeight="1">
      <c r="A12" s="30">
        <v>6</v>
      </c>
      <c r="B12" s="31" t="s">
        <v>30</v>
      </c>
      <c r="C12" s="94">
        <v>275204000</v>
      </c>
      <c r="D12" s="91">
        <v>1.2E-2</v>
      </c>
      <c r="E12" s="95">
        <v>201404408</v>
      </c>
      <c r="F12" s="96">
        <v>97873895</v>
      </c>
      <c r="G12" s="19"/>
      <c r="H12" s="158"/>
      <c r="I12" s="76"/>
      <c r="J12" s="74"/>
      <c r="K12" s="156"/>
    </row>
    <row r="13" spans="1:13" ht="30" customHeight="1">
      <c r="A13" s="30">
        <v>7</v>
      </c>
      <c r="B13" s="31" t="s">
        <v>31</v>
      </c>
      <c r="C13" s="94">
        <v>575437000</v>
      </c>
      <c r="D13" s="91">
        <v>2.6000000000000002E-2</v>
      </c>
      <c r="E13" s="95">
        <v>372979963</v>
      </c>
      <c r="F13" s="96">
        <v>187471120</v>
      </c>
      <c r="G13" s="19"/>
      <c r="H13" s="158"/>
      <c r="I13" s="76"/>
      <c r="J13" s="74"/>
      <c r="K13" s="156"/>
    </row>
    <row r="14" spans="1:13" ht="30" customHeight="1">
      <c r="A14" s="30">
        <v>8</v>
      </c>
      <c r="B14" s="31" t="s">
        <v>32</v>
      </c>
      <c r="C14" s="94">
        <v>885893000</v>
      </c>
      <c r="D14" s="91">
        <v>0.04</v>
      </c>
      <c r="E14" s="95">
        <v>509900154</v>
      </c>
      <c r="F14" s="96">
        <v>310364466</v>
      </c>
      <c r="G14" s="19"/>
      <c r="H14" s="158"/>
      <c r="I14" s="76"/>
      <c r="J14" s="74"/>
      <c r="K14" s="156"/>
    </row>
    <row r="15" spans="1:13" ht="30" customHeight="1">
      <c r="A15" s="30">
        <v>9</v>
      </c>
      <c r="B15" s="31" t="s">
        <v>33</v>
      </c>
      <c r="C15" s="94">
        <v>835097000</v>
      </c>
      <c r="D15" s="91">
        <v>3.6999999999999998E-2</v>
      </c>
      <c r="E15" s="95">
        <v>731574578</v>
      </c>
      <c r="F15" s="96">
        <v>360053621</v>
      </c>
      <c r="G15" s="19"/>
      <c r="H15" s="159"/>
      <c r="I15" s="160"/>
      <c r="J15" s="74"/>
      <c r="K15" s="156"/>
    </row>
    <row r="16" spans="1:13" ht="30" customHeight="1">
      <c r="A16" s="30">
        <v>10</v>
      </c>
      <c r="B16" s="31" t="s">
        <v>34</v>
      </c>
      <c r="C16" s="94">
        <v>2992295436</v>
      </c>
      <c r="D16" s="91">
        <v>0.13400000000000001</v>
      </c>
      <c r="E16" s="95">
        <v>2280902901</v>
      </c>
      <c r="F16" s="96">
        <v>1578193628</v>
      </c>
      <c r="G16" s="19"/>
      <c r="H16" s="158"/>
      <c r="I16" s="76"/>
      <c r="J16" s="74"/>
      <c r="K16" s="156"/>
    </row>
    <row r="17" spans="1:13" ht="30" customHeight="1">
      <c r="A17" s="30">
        <v>11</v>
      </c>
      <c r="B17" s="31" t="s">
        <v>35</v>
      </c>
      <c r="C17" s="94">
        <v>1463064000</v>
      </c>
      <c r="D17" s="91">
        <v>6.6000000000000003E-2</v>
      </c>
      <c r="E17" s="95">
        <v>1462174567</v>
      </c>
      <c r="F17" s="96">
        <v>731067725</v>
      </c>
      <c r="G17" s="19"/>
      <c r="H17" s="158"/>
      <c r="I17" s="76"/>
      <c r="J17" s="74"/>
      <c r="K17" s="156"/>
      <c r="M17" s="77"/>
    </row>
    <row r="18" spans="1:13" ht="30" customHeight="1">
      <c r="A18" s="30">
        <v>12</v>
      </c>
      <c r="B18" s="31" t="s">
        <v>36</v>
      </c>
      <c r="C18" s="94">
        <v>3886712000</v>
      </c>
      <c r="D18" s="91">
        <v>0.17499999999999999</v>
      </c>
      <c r="E18" s="95">
        <v>3796606728</v>
      </c>
      <c r="F18" s="96">
        <v>982542728</v>
      </c>
      <c r="G18" s="19"/>
      <c r="H18" s="158"/>
      <c r="I18" s="76"/>
      <c r="J18" s="74"/>
      <c r="K18" s="156"/>
      <c r="M18" s="77"/>
    </row>
    <row r="19" spans="1:13" ht="30" customHeight="1" thickBot="1">
      <c r="A19" s="33">
        <v>13</v>
      </c>
      <c r="B19" s="34" t="s">
        <v>37</v>
      </c>
      <c r="C19" s="97">
        <v>6250848</v>
      </c>
      <c r="D19" s="91">
        <v>0</v>
      </c>
      <c r="E19" s="98">
        <v>0</v>
      </c>
      <c r="F19" s="99">
        <v>0</v>
      </c>
      <c r="G19" s="19"/>
      <c r="H19" s="158"/>
      <c r="I19" s="76"/>
      <c r="J19" s="74"/>
      <c r="K19" s="156"/>
    </row>
    <row r="20" spans="1:13" ht="30" customHeight="1" thickTop="1" thickBot="1">
      <c r="A20" s="35"/>
      <c r="B20" s="36" t="s">
        <v>38</v>
      </c>
      <c r="C20" s="37">
        <v>22261070000</v>
      </c>
      <c r="D20" s="54">
        <v>1.0000000000000002</v>
      </c>
      <c r="E20" s="38">
        <v>19746400956</v>
      </c>
      <c r="F20" s="40">
        <v>10220090297</v>
      </c>
      <c r="G20" s="19"/>
      <c r="H20" s="158"/>
      <c r="I20" s="76"/>
      <c r="J20" s="74"/>
      <c r="K20" s="156"/>
    </row>
    <row r="22" spans="1:13" ht="30" customHeight="1">
      <c r="D22" s="41"/>
    </row>
  </sheetData>
  <mergeCells count="3">
    <mergeCell ref="A5:B6"/>
    <mergeCell ref="C5:C6"/>
    <mergeCell ref="E5:E6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I18"/>
  <sheetViews>
    <sheetView workbookViewId="0"/>
  </sheetViews>
  <sheetFormatPr defaultColWidth="9" defaultRowHeight="24" customHeight="1"/>
  <cols>
    <col min="1" max="1" width="32.83203125" style="2" customWidth="1"/>
    <col min="2" max="2" width="23.83203125" style="2" customWidth="1"/>
    <col min="3" max="3" width="25.5" style="2" customWidth="1"/>
    <col min="4" max="4" width="25.6640625" style="2" customWidth="1"/>
    <col min="5" max="7" width="9" style="2" customWidth="1"/>
    <col min="8" max="9" width="23.6640625" style="50" bestFit="1" customWidth="1"/>
    <col min="10" max="16384" width="9" style="2"/>
  </cols>
  <sheetData>
    <row r="2" spans="1:9" ht="24" customHeight="1">
      <c r="A2" s="1" t="s">
        <v>55</v>
      </c>
    </row>
    <row r="3" spans="1:9" ht="24" customHeight="1">
      <c r="D3" s="20" t="s">
        <v>87</v>
      </c>
    </row>
    <row r="4" spans="1:9" ht="24" customHeight="1" thickBot="1">
      <c r="D4" s="20" t="s">
        <v>70</v>
      </c>
    </row>
    <row r="5" spans="1:9" ht="36" customHeight="1">
      <c r="A5" s="143" t="s">
        <v>39</v>
      </c>
      <c r="B5" s="144" t="s">
        <v>3</v>
      </c>
      <c r="C5" s="42" t="s">
        <v>10</v>
      </c>
      <c r="D5" s="43" t="s">
        <v>24</v>
      </c>
      <c r="G5" s="161"/>
      <c r="H5" s="162"/>
      <c r="I5" s="161"/>
    </row>
    <row r="6" spans="1:9" s="1" customFormat="1" ht="36" customHeight="1" thickBot="1">
      <c r="A6" s="140"/>
      <c r="B6" s="145"/>
      <c r="C6" s="44" t="s">
        <v>71</v>
      </c>
      <c r="D6" s="45" t="s">
        <v>72</v>
      </c>
      <c r="G6" s="71"/>
      <c r="H6" s="163"/>
      <c r="I6" s="163"/>
    </row>
    <row r="7" spans="1:9" s="1" customFormat="1" ht="36" customHeight="1">
      <c r="A7" s="143" t="s">
        <v>5</v>
      </c>
      <c r="B7" s="151">
        <v>5827104000</v>
      </c>
      <c r="C7" s="83">
        <v>5786110606</v>
      </c>
      <c r="D7" s="109">
        <v>5608954005</v>
      </c>
      <c r="G7" s="71"/>
      <c r="H7" s="156"/>
      <c r="I7" s="156"/>
    </row>
    <row r="8" spans="1:9" s="1" customFormat="1" ht="36" customHeight="1">
      <c r="A8" s="150"/>
      <c r="B8" s="152"/>
      <c r="C8" s="83">
        <v>2937068627</v>
      </c>
      <c r="D8" s="84">
        <v>3361609124</v>
      </c>
      <c r="G8" s="71"/>
      <c r="H8" s="156"/>
      <c r="I8" s="156"/>
    </row>
    <row r="9" spans="1:9" s="1" customFormat="1" ht="36" customHeight="1">
      <c r="A9" s="149" t="s">
        <v>73</v>
      </c>
      <c r="B9" s="141">
        <v>3932000</v>
      </c>
      <c r="C9" s="81">
        <v>16157863</v>
      </c>
      <c r="D9" s="85">
        <v>2836010</v>
      </c>
      <c r="G9" s="71"/>
      <c r="H9" s="156"/>
      <c r="I9" s="156"/>
    </row>
    <row r="10" spans="1:9" s="1" customFormat="1" ht="36" customHeight="1">
      <c r="A10" s="150"/>
      <c r="B10" s="153"/>
      <c r="C10" s="81">
        <v>1180180</v>
      </c>
      <c r="D10" s="85">
        <v>1131246</v>
      </c>
      <c r="G10" s="71"/>
      <c r="H10" s="156"/>
      <c r="I10" s="156"/>
    </row>
    <row r="11" spans="1:9" s="1" customFormat="1" ht="36" customHeight="1">
      <c r="A11" s="146" t="s">
        <v>77</v>
      </c>
      <c r="B11" s="141">
        <v>31919000</v>
      </c>
      <c r="C11" s="81">
        <v>23061220</v>
      </c>
      <c r="D11" s="85">
        <v>19470278</v>
      </c>
      <c r="G11" s="71"/>
      <c r="H11" s="156"/>
      <c r="I11" s="156"/>
    </row>
    <row r="12" spans="1:9" s="1" customFormat="1" ht="36" customHeight="1">
      <c r="A12" s="147"/>
      <c r="B12" s="153"/>
      <c r="C12" s="81">
        <v>10136342</v>
      </c>
      <c r="D12" s="85">
        <v>14386678</v>
      </c>
      <c r="H12" s="19"/>
      <c r="I12" s="19"/>
    </row>
    <row r="13" spans="1:9" s="1" customFormat="1" ht="36" customHeight="1">
      <c r="A13" s="139" t="s">
        <v>51</v>
      </c>
      <c r="B13" s="141">
        <v>5312878000</v>
      </c>
      <c r="C13" s="81">
        <v>5189069683</v>
      </c>
      <c r="D13" s="85">
        <v>4715250378</v>
      </c>
      <c r="H13" s="19"/>
      <c r="I13" s="19"/>
    </row>
    <row r="14" spans="1:9" s="1" customFormat="1" ht="36" customHeight="1">
      <c r="A14" s="148"/>
      <c r="B14" s="153"/>
      <c r="C14" s="81">
        <v>2435213895</v>
      </c>
      <c r="D14" s="85">
        <v>2645864797</v>
      </c>
      <c r="H14" s="19"/>
      <c r="I14" s="19"/>
    </row>
    <row r="15" spans="1:9" s="1" customFormat="1" ht="36" customHeight="1">
      <c r="A15" s="139" t="s">
        <v>80</v>
      </c>
      <c r="B15" s="141">
        <v>1594651000</v>
      </c>
      <c r="C15" s="86">
        <v>1553753161</v>
      </c>
      <c r="D15" s="87">
        <v>1517138629</v>
      </c>
      <c r="H15" s="19"/>
      <c r="I15" s="19"/>
    </row>
    <row r="16" spans="1:9" s="1" customFormat="1" ht="36" customHeight="1" thickBot="1">
      <c r="A16" s="140"/>
      <c r="B16" s="142"/>
      <c r="C16" s="88">
        <v>725106556</v>
      </c>
      <c r="D16" s="89">
        <v>893848819</v>
      </c>
      <c r="G16" s="2"/>
      <c r="H16" s="50"/>
      <c r="I16" s="50"/>
    </row>
    <row r="18" spans="2:4" ht="24" customHeight="1">
      <c r="B18" s="73"/>
      <c r="C18" s="72"/>
      <c r="D18" s="72"/>
    </row>
  </sheetData>
  <mergeCells count="12">
    <mergeCell ref="A15:A16"/>
    <mergeCell ref="B15:B16"/>
    <mergeCell ref="A5:A6"/>
    <mergeCell ref="B5:B6"/>
    <mergeCell ref="A11:A12"/>
    <mergeCell ref="A13:A14"/>
    <mergeCell ref="A9:A10"/>
    <mergeCell ref="B7:B8"/>
    <mergeCell ref="A7:A8"/>
    <mergeCell ref="B9:B10"/>
    <mergeCell ref="B11:B12"/>
    <mergeCell ref="B13:B14"/>
  </mergeCells>
  <phoneticPr fontId="3"/>
  <printOptions gridLinesSet="0"/>
  <pageMargins left="0.64" right="0.65" top="1" bottom="1" header="0.51" footer="0.5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"/>
  <sheetViews>
    <sheetView view="pageBreakPreview" zoomScaleNormal="100" zoomScaleSheetLayoutView="100" workbookViewId="0"/>
  </sheetViews>
  <sheetFormatPr defaultRowHeight="11.25"/>
  <cols>
    <col min="1" max="3" width="27.83203125" customWidth="1"/>
    <col min="7" max="7" width="19.33203125" bestFit="1" customWidth="1"/>
    <col min="8" max="8" width="13.1640625" bestFit="1" customWidth="1"/>
  </cols>
  <sheetData>
    <row r="1" spans="1:8" ht="24" customHeight="1">
      <c r="A1" s="1"/>
      <c r="B1" s="61"/>
      <c r="C1" s="1"/>
      <c r="D1" s="1"/>
      <c r="E1" s="1"/>
      <c r="F1" s="1"/>
      <c r="G1" s="66"/>
      <c r="H1" s="67"/>
    </row>
    <row r="2" spans="1:8" ht="24" customHeight="1">
      <c r="A2" s="1" t="s">
        <v>59</v>
      </c>
      <c r="B2" s="61"/>
      <c r="C2" s="1"/>
      <c r="D2" s="1"/>
      <c r="E2" s="1"/>
      <c r="F2" s="1"/>
      <c r="G2" s="66"/>
      <c r="H2" s="67"/>
    </row>
    <row r="3" spans="1:8" ht="24" customHeight="1">
      <c r="A3" s="1"/>
      <c r="B3" s="61"/>
      <c r="C3" s="1"/>
      <c r="D3" s="1"/>
      <c r="E3" s="1"/>
      <c r="F3" s="1"/>
      <c r="G3" s="66"/>
      <c r="H3" s="67"/>
    </row>
    <row r="4" spans="1:8" ht="24" customHeight="1">
      <c r="A4" s="1" t="s">
        <v>40</v>
      </c>
      <c r="B4" s="62">
        <v>137697.50237005029</v>
      </c>
      <c r="C4" s="61" t="s">
        <v>41</v>
      </c>
      <c r="D4" s="1"/>
      <c r="E4" s="1"/>
      <c r="F4" s="1"/>
      <c r="G4" s="66"/>
      <c r="H4" s="75"/>
    </row>
    <row r="5" spans="1:8" ht="24" customHeight="1">
      <c r="A5" s="1"/>
      <c r="B5" s="62"/>
      <c r="C5" s="61"/>
      <c r="D5" s="1"/>
      <c r="E5" s="1"/>
      <c r="F5" s="1"/>
      <c r="G5" s="66"/>
      <c r="H5" s="75"/>
    </row>
    <row r="6" spans="1:8" ht="24" customHeight="1">
      <c r="A6" s="1" t="s">
        <v>42</v>
      </c>
      <c r="B6" s="62">
        <v>321641.61815990659</v>
      </c>
      <c r="C6" s="61" t="s">
        <v>41</v>
      </c>
      <c r="D6" s="1"/>
      <c r="E6" s="1"/>
      <c r="F6" s="1"/>
      <c r="G6" s="66"/>
      <c r="H6" s="67"/>
    </row>
    <row r="7" spans="1:8" ht="24" customHeight="1">
      <c r="A7" s="1"/>
      <c r="B7" s="61"/>
      <c r="C7" s="61"/>
      <c r="D7" s="1"/>
      <c r="E7" s="1"/>
      <c r="F7" s="1"/>
      <c r="G7" s="66"/>
      <c r="H7" s="66"/>
    </row>
    <row r="8" spans="1:8" ht="24" customHeight="1">
      <c r="A8" s="1"/>
      <c r="B8" s="61"/>
      <c r="C8" s="61"/>
      <c r="D8" s="1"/>
      <c r="E8" s="1"/>
      <c r="F8" s="1"/>
      <c r="G8" s="66"/>
      <c r="H8" s="67"/>
    </row>
    <row r="9" spans="1:8" ht="24" customHeight="1">
      <c r="A9" s="46" t="s">
        <v>89</v>
      </c>
      <c r="B9" s="63"/>
      <c r="C9" s="78"/>
      <c r="D9" s="47"/>
      <c r="E9" s="19"/>
      <c r="F9" s="19"/>
      <c r="G9" s="66"/>
      <c r="H9" s="67"/>
    </row>
    <row r="10" spans="1:8" ht="24" customHeight="1">
      <c r="A10" s="47" t="s">
        <v>81</v>
      </c>
      <c r="B10" s="71"/>
      <c r="C10" s="79"/>
      <c r="D10" s="47"/>
      <c r="E10" s="19"/>
      <c r="F10" s="19"/>
      <c r="G10" s="66"/>
      <c r="H10" s="67"/>
    </row>
    <row r="11" spans="1:8" ht="24" customHeight="1">
      <c r="A11" s="58" t="s">
        <v>90</v>
      </c>
      <c r="B11" s="59"/>
      <c r="C11" s="60"/>
      <c r="D11" s="47"/>
      <c r="E11" s="19"/>
      <c r="F11" s="19"/>
      <c r="G11" s="66"/>
      <c r="H11" s="67"/>
    </row>
    <row r="12" spans="1:8" ht="24" customHeight="1">
      <c r="A12" s="1"/>
      <c r="B12" s="61"/>
      <c r="C12" s="61"/>
      <c r="D12" s="1"/>
      <c r="E12" s="1"/>
      <c r="F12" s="1"/>
      <c r="G12" s="66"/>
      <c r="H12" s="67"/>
    </row>
    <row r="13" spans="1:8" ht="24" customHeight="1">
      <c r="A13" s="1"/>
      <c r="B13" s="61"/>
      <c r="C13" s="80" t="s">
        <v>43</v>
      </c>
      <c r="D13" s="1"/>
      <c r="E13" s="1"/>
      <c r="F13" s="1"/>
      <c r="G13" s="66"/>
      <c r="H13" s="67"/>
    </row>
    <row r="14" spans="1:8" ht="24" customHeight="1">
      <c r="A14" s="48"/>
      <c r="B14" s="64" t="s">
        <v>10</v>
      </c>
      <c r="C14" s="64" t="s">
        <v>44</v>
      </c>
      <c r="D14" s="1"/>
      <c r="E14" s="1"/>
      <c r="F14" s="1"/>
      <c r="G14" s="68"/>
      <c r="H14" s="67"/>
    </row>
    <row r="15" spans="1:8" ht="24" customHeight="1">
      <c r="A15" s="49" t="s">
        <v>45</v>
      </c>
      <c r="B15" s="81">
        <v>3816077621</v>
      </c>
      <c r="C15" s="82">
        <v>0.44700000000000001</v>
      </c>
      <c r="D15" s="1"/>
      <c r="E15" s="1"/>
      <c r="F15" s="1"/>
      <c r="G15" s="69"/>
      <c r="H15" s="70"/>
    </row>
    <row r="16" spans="1:8" ht="24" customHeight="1">
      <c r="A16" s="49" t="s">
        <v>46</v>
      </c>
      <c r="B16" s="81">
        <v>3714721338</v>
      </c>
      <c r="C16" s="82">
        <v>0.435</v>
      </c>
      <c r="D16" s="1"/>
      <c r="E16" s="1"/>
      <c r="F16" s="1"/>
      <c r="G16" s="69"/>
      <c r="H16" s="70"/>
    </row>
    <row r="17" spans="1:8" ht="24" customHeight="1">
      <c r="A17" s="49" t="s">
        <v>47</v>
      </c>
      <c r="B17" s="81">
        <v>155241967</v>
      </c>
      <c r="C17" s="82">
        <v>1.8000000000000002E-2</v>
      </c>
      <c r="D17" s="1"/>
      <c r="E17" s="1"/>
      <c r="F17" s="1"/>
      <c r="G17" s="69"/>
      <c r="H17" s="70"/>
    </row>
    <row r="18" spans="1:8" ht="24" customHeight="1">
      <c r="A18" s="49" t="s">
        <v>48</v>
      </c>
      <c r="B18" s="81">
        <v>410706346</v>
      </c>
      <c r="C18" s="82">
        <v>4.8000000000000001E-2</v>
      </c>
      <c r="D18" s="1"/>
      <c r="E18" s="1"/>
      <c r="F18" s="1"/>
      <c r="G18" s="69"/>
      <c r="H18" s="70"/>
    </row>
    <row r="19" spans="1:8" ht="24" customHeight="1">
      <c r="A19" s="49" t="s">
        <v>74</v>
      </c>
      <c r="B19" s="81">
        <v>443802615</v>
      </c>
      <c r="C19" s="82">
        <v>5.2000000000000005E-2</v>
      </c>
      <c r="D19" s="1"/>
      <c r="E19" s="1"/>
      <c r="F19" s="1"/>
      <c r="G19" s="69"/>
      <c r="H19" s="70"/>
    </row>
    <row r="20" spans="1:8" ht="24" customHeight="1">
      <c r="A20" s="49" t="s">
        <v>49</v>
      </c>
      <c r="B20" s="81">
        <v>8540549887</v>
      </c>
      <c r="C20" s="82">
        <v>1</v>
      </c>
      <c r="D20" s="1"/>
      <c r="E20" s="1"/>
      <c r="F20" s="1"/>
      <c r="G20" s="69"/>
      <c r="H20" s="67"/>
    </row>
    <row r="21" spans="1:8" ht="17.25">
      <c r="A21" s="1"/>
      <c r="B21" s="61"/>
      <c r="C21" s="57"/>
      <c r="D21" s="1"/>
      <c r="E21" s="1"/>
      <c r="F21" s="1"/>
      <c r="G21" s="1"/>
      <c r="H21" s="56"/>
    </row>
    <row r="22" spans="1:8" ht="17.25">
      <c r="A22" s="1"/>
      <c r="B22" s="61"/>
      <c r="C22" s="1"/>
      <c r="D22" s="1"/>
      <c r="E22" s="1"/>
      <c r="F22" s="1"/>
      <c r="G22" s="1"/>
      <c r="H22" s="56"/>
    </row>
  </sheetData>
  <phoneticPr fontId="1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予算の概要</vt:lpstr>
      <vt:lpstr>歳入　一般</vt:lpstr>
      <vt:lpstr>歳出　一般</vt:lpstr>
      <vt:lpstr>特別会計 </vt:lpstr>
      <vt:lpstr>市税</vt:lpstr>
      <vt:lpstr>'歳出　一般'!Print_Area</vt:lpstr>
      <vt:lpstr>'歳入　一般'!Print_Area</vt:lpstr>
      <vt:lpstr>市税!Print_Area</vt:lpstr>
      <vt:lpstr>'特別会計 '!Print_Area</vt:lpstr>
      <vt:lpstr>予算の概要!Print_Area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津島市役所</dc:creator>
  <cp:lastModifiedBy> </cp:lastModifiedBy>
  <cp:lastPrinted>2020-05-25T02:48:07Z</cp:lastPrinted>
  <dcterms:created xsi:type="dcterms:W3CDTF">2000-04-26T00:30:16Z</dcterms:created>
  <dcterms:modified xsi:type="dcterms:W3CDTF">2022-07-11T00:26:34Z</dcterms:modified>
</cp:coreProperties>
</file>