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財政G\財政状況の公表\R3下半期\03HP用\R3下修正版\"/>
    </mc:Choice>
  </mc:AlternateContent>
  <bookViews>
    <workbookView xWindow="3645" yWindow="75" windowWidth="24045" windowHeight="12195" tabRatio="694"/>
  </bookViews>
  <sheets>
    <sheet name="予算の概要" sheetId="1" r:id="rId1"/>
    <sheet name="歳入　一般" sheetId="2" r:id="rId2"/>
    <sheet name="歳出　一般" sheetId="3" r:id="rId3"/>
    <sheet name="特別会計 " sheetId="8" r:id="rId4"/>
    <sheet name="市税" sheetId="13" r:id="rId5"/>
  </sheets>
  <definedNames>
    <definedName name="_xlnm.Print_Area" localSheetId="2">'歳出　一般'!$A$1:$F$21</definedName>
    <definedName name="_xlnm.Print_Area" localSheetId="1">'歳入　一般'!$A$1:$F$29</definedName>
    <definedName name="_xlnm.Print_Area" localSheetId="4">市税!$A$1:$E$22</definedName>
    <definedName name="_xlnm.Print_Area" localSheetId="3">'特別会計 '!$A$1:$D$17</definedName>
    <definedName name="_xlnm.Print_Area" localSheetId="0">予算の概要!$A$1:$D$17</definedName>
  </definedNames>
  <calcPr calcId="152511"/>
</workbook>
</file>

<file path=xl/calcChain.xml><?xml version="1.0" encoding="utf-8"?>
<calcChain xmlns="http://schemas.openxmlformats.org/spreadsheetml/2006/main">
  <c r="A28" i="2" l="1"/>
  <c r="A9" i="2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8" i="2"/>
  <c r="C16" i="1" l="1"/>
  <c r="C6" i="1"/>
  <c r="C10" i="1" l="1"/>
  <c r="C12" i="1"/>
  <c r="C14" i="1"/>
  <c r="C8" i="1"/>
</calcChain>
</file>

<file path=xl/sharedStrings.xml><?xml version="1.0" encoding="utf-8"?>
<sst xmlns="http://schemas.openxmlformats.org/spreadsheetml/2006/main" count="105" uniqueCount="92">
  <si>
    <t>１　一般会計及び特別会計</t>
  </si>
  <si>
    <t>予算額</t>
  </si>
  <si>
    <t>補正額</t>
  </si>
  <si>
    <t>予算現額</t>
  </si>
  <si>
    <t>一般会計</t>
  </si>
  <si>
    <t>国民健康保険</t>
  </si>
  <si>
    <t>特別会計</t>
  </si>
  <si>
    <t>住宅新築資金等</t>
  </si>
  <si>
    <t>貸付事業特別会計</t>
  </si>
  <si>
    <t>款</t>
  </si>
  <si>
    <t>収入済額</t>
  </si>
  <si>
    <t>市税</t>
  </si>
  <si>
    <t>地方譲与税</t>
  </si>
  <si>
    <t>利子割交付金</t>
  </si>
  <si>
    <t>地方交付税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</si>
  <si>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</si>
  <si>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</si>
  <si>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</si>
  <si>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</si>
  <si>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</si>
  <si>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</si>
  <si>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</si>
  <si>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合計</t>
  </si>
  <si>
    <t>歳出</t>
  </si>
  <si>
    <t>支出済額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</si>
  <si>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</si>
  <si>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</si>
  <si>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</si>
  <si>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</si>
  <si>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</si>
  <si>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</si>
  <si>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</si>
  <si>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</si>
  <si>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</si>
  <si>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</si>
  <si>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</si>
  <si>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</si>
  <si>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</si>
  <si>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合　　計</t>
  </si>
  <si>
    <t>特別会計名</t>
  </si>
  <si>
    <t>一人当たり</t>
  </si>
  <si>
    <t>円</t>
  </si>
  <si>
    <t>一世帯当たり</t>
  </si>
  <si>
    <t>(単位　円)</t>
  </si>
  <si>
    <t>構成比</t>
  </si>
  <si>
    <t>市民税</t>
  </si>
  <si>
    <t>固定資産税</t>
  </si>
  <si>
    <t>軽自動車税</t>
  </si>
  <si>
    <t>市たばこ税</t>
  </si>
  <si>
    <t>市税合計</t>
  </si>
  <si>
    <t>介護保険特別会計</t>
    <rPh sb="0" eb="2">
      <t>カイゴ</t>
    </rPh>
    <rPh sb="2" eb="4">
      <t>ホケン</t>
    </rPh>
    <phoneticPr fontId="2"/>
  </si>
  <si>
    <t>介護保険</t>
  </si>
  <si>
    <t>（単位　円）</t>
    <rPh sb="1" eb="3">
      <t>タンイ</t>
    </rPh>
    <rPh sb="4" eb="5">
      <t>センエン</t>
    </rPh>
    <phoneticPr fontId="2"/>
  </si>
  <si>
    <t>コミュニティ･プラ</t>
    <phoneticPr fontId="2"/>
  </si>
  <si>
    <t>寄附金</t>
    <rPh sb="0" eb="2">
      <t>キフ</t>
    </rPh>
    <phoneticPr fontId="2"/>
  </si>
  <si>
    <t>（３）特別会計予算執行状況</t>
    <rPh sb="3" eb="5">
      <t>トクベツ</t>
    </rPh>
    <rPh sb="5" eb="7">
      <t>カイケイ</t>
    </rPh>
    <rPh sb="7" eb="9">
      <t>ヨサン</t>
    </rPh>
    <rPh sb="9" eb="11">
      <t>シッコウ</t>
    </rPh>
    <rPh sb="11" eb="13">
      <t>ジョウキョウ</t>
    </rPh>
    <phoneticPr fontId="3"/>
  </si>
  <si>
    <t>交通安全対策
特別交付金</t>
    <phoneticPr fontId="2"/>
  </si>
  <si>
    <t>分担金及び
負担金</t>
    <phoneticPr fontId="2"/>
  </si>
  <si>
    <t>使用料及び
手数料</t>
    <phoneticPr fontId="2"/>
  </si>
  <si>
    <t>（４）市税負担状況</t>
    <phoneticPr fontId="2"/>
  </si>
  <si>
    <t>（単位　円）</t>
    <rPh sb="4" eb="5">
      <t>エン</t>
    </rPh>
    <phoneticPr fontId="2"/>
  </si>
  <si>
    <t>ント事業特別会計</t>
    <rPh sb="2" eb="4">
      <t>ジギョウ</t>
    </rPh>
    <rPh sb="4" eb="6">
      <t>トクベツ</t>
    </rPh>
    <rPh sb="6" eb="8">
      <t>カイケイ</t>
    </rPh>
    <phoneticPr fontId="2"/>
  </si>
  <si>
    <t>歳入</t>
    <rPh sb="0" eb="2">
      <t>サイニュウ</t>
    </rPh>
    <phoneticPr fontId="2"/>
  </si>
  <si>
    <t>10/1～3/31</t>
    <phoneticPr fontId="2"/>
  </si>
  <si>
    <t>構成比</t>
    <phoneticPr fontId="2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</si>
  <si>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2"/>
  </si>
  <si>
    <t>地方消費税
交付金</t>
    <phoneticPr fontId="2"/>
  </si>
  <si>
    <t>自動車取得税
交付金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</si>
  <si>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</si>
  <si>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2"/>
  </si>
  <si>
    <t>（単位　円）</t>
    <phoneticPr fontId="3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</si>
  <si>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3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</si>
  <si>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3"/>
  </si>
  <si>
    <t>住宅新築資金等
貸付事業</t>
    <phoneticPr fontId="3"/>
  </si>
  <si>
    <t>都市計画税</t>
    <rPh sb="0" eb="2">
      <t>トシ</t>
    </rPh>
    <rPh sb="2" eb="4">
      <t>ケイカク</t>
    </rPh>
    <rPh sb="4" eb="5">
      <t>ゼイ</t>
    </rPh>
    <phoneticPr fontId="2"/>
  </si>
  <si>
    <t>（１）予算の概要</t>
    <rPh sb="3" eb="5">
      <t>ヨサン</t>
    </rPh>
    <rPh sb="6" eb="8">
      <t>ガイヨウ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</si>
  <si>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</si>
  <si>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コミュニティ・
プラント事業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</si>
  <si>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</si>
  <si>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特別会計</t>
    <rPh sb="0" eb="2">
      <t>トクベツ</t>
    </rPh>
    <rPh sb="2" eb="4">
      <t>カイケイ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</si>
  <si>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</si>
  <si>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（住民基本台帳）</t>
    <phoneticPr fontId="2"/>
  </si>
  <si>
    <t>株式等譲渡
所得割交付金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</si>
  <si>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</si>
  <si>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</si>
  <si>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(R3.9.30現在)</t>
    <phoneticPr fontId="2"/>
  </si>
  <si>
    <t>(R4.3.31現在)</t>
    <phoneticPr fontId="2"/>
  </si>
  <si>
    <t>（２）一般会計予算執行状況(R3.10.1～R4.3.31)</t>
    <phoneticPr fontId="2"/>
  </si>
  <si>
    <t>R4.3.31現在</t>
    <rPh sb="7" eb="9">
      <t>ゲンザイ</t>
    </rPh>
    <phoneticPr fontId="2"/>
  </si>
  <si>
    <t>R4.3.31現在</t>
    <phoneticPr fontId="3"/>
  </si>
  <si>
    <t>　　人口　60,759人　　　世帯　26,853世帯</t>
    <phoneticPr fontId="2"/>
  </si>
  <si>
    <t xml:space="preserve"> 令和４年３月３１日現在の人口、世帯数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</si>
</sst>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#,##0.00000"/>
    <numFmt numFmtId="178" formatCode="#,##0;&quot;△ &quot;#,##0"/>
    <numFmt numFmtId="179" formatCode="0.0000000_ "/>
    <numFmt numFmtId="180" formatCode="0.0_ "/>
    <numFmt numFmtId="181" formatCode="0.00000000_ "/>
    <numFmt numFmtId="182" formatCode="0.0_);[Red]\(0.0\)"/>
    <numFmt numFmtId="183" formatCode="0_);[Red]\(0\)"/>
    <numFmt numFmtId="184" formatCode="0.00_ "/>
  </numFmts>
  <fonts count="11">
    <font>
      <sz val="9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明朝"/>
      <family val="1"/>
      <charset val="128"/>
    </font>
    <font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178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1" xfId="0" applyFont="1" applyBorder="1"/>
    <xf numFmtId="0" fontId="4" fillId="0" borderId="2" xfId="0" applyFont="1" applyBorder="1" applyAlignment="1">
      <alignment horizontal="distributed" vertical="distributed"/>
    </xf>
    <xf numFmtId="178" fontId="4" fillId="0" borderId="3" xfId="0" applyNumberFormat="1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178" fontId="4" fillId="0" borderId="7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0" fontId="4" fillId="0" borderId="12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38" fontId="6" fillId="0" borderId="6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right" vertical="center"/>
    </xf>
    <xf numFmtId="38" fontId="6" fillId="0" borderId="26" xfId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2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Border="1"/>
    <xf numFmtId="0" fontId="6" fillId="0" borderId="33" xfId="0" applyFont="1" applyBorder="1" applyAlignment="1">
      <alignment horizontal="distributed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distributed" vertical="center"/>
    </xf>
    <xf numFmtId="176" fontId="6" fillId="0" borderId="38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38" fontId="7" fillId="0" borderId="0" xfId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82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177" fontId="4" fillId="2" borderId="0" xfId="0" applyNumberFormat="1" applyFont="1" applyFill="1" applyAlignment="1">
      <alignment vertical="center"/>
    </xf>
    <xf numFmtId="180" fontId="4" fillId="2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/>
    <xf numFmtId="38" fontId="6" fillId="0" borderId="0" xfId="0" applyNumberFormat="1" applyFont="1"/>
    <xf numFmtId="0" fontId="4" fillId="0" borderId="0" xfId="0" applyNumberFormat="1" applyFont="1" applyFill="1" applyAlignment="1">
      <alignment vertical="center"/>
    </xf>
    <xf numFmtId="183" fontId="4" fillId="3" borderId="0" xfId="0" applyNumberFormat="1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1" fontId="4" fillId="0" borderId="0" xfId="0" applyNumberFormat="1" applyFont="1" applyAlignment="1">
      <alignment vertical="center"/>
    </xf>
    <xf numFmtId="38" fontId="7" fillId="4" borderId="0" xfId="1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28" xfId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184" fontId="4" fillId="0" borderId="0" xfId="0" applyNumberFormat="1" applyFont="1" applyFill="1" applyAlignment="1">
      <alignment vertical="center"/>
    </xf>
    <xf numFmtId="184" fontId="10" fillId="0" borderId="0" xfId="0" applyNumberFormat="1" applyFont="1" applyFill="1" applyAlignment="1">
      <alignment vertical="center"/>
    </xf>
    <xf numFmtId="181" fontId="10" fillId="0" borderId="0" xfId="0" applyNumberFormat="1" applyFont="1" applyAlignment="1">
      <alignment horizontal="right" vertical="center"/>
    </xf>
    <xf numFmtId="180" fontId="10" fillId="0" borderId="0" xfId="0" applyNumberFormat="1" applyFont="1" applyAlignment="1">
      <alignment vertical="center"/>
    </xf>
    <xf numFmtId="0" fontId="6" fillId="0" borderId="28" xfId="0" applyFont="1" applyFill="1" applyBorder="1" applyAlignment="1">
      <alignment horizontal="distributed" vertical="center" wrapText="1" shrinkToFit="1"/>
    </xf>
    <xf numFmtId="38" fontId="6" fillId="0" borderId="53" xfId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vertical="center"/>
    </xf>
    <xf numFmtId="178" fontId="4" fillId="0" borderId="18" xfId="1" applyNumberFormat="1" applyFont="1" applyFill="1" applyBorder="1" applyAlignment="1">
      <alignment vertical="center"/>
    </xf>
    <xf numFmtId="178" fontId="4" fillId="0" borderId="45" xfId="1" applyNumberFormat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/>
    <xf numFmtId="0" fontId="4" fillId="0" borderId="12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38" fontId="4" fillId="0" borderId="2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38" fontId="4" fillId="0" borderId="34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38" fontId="4" fillId="0" borderId="34" xfId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/>
    </xf>
    <xf numFmtId="38" fontId="4" fillId="0" borderId="2" xfId="1" quotePrefix="1" applyFont="1" applyFill="1" applyBorder="1" applyAlignment="1">
      <alignment vertical="center"/>
    </xf>
    <xf numFmtId="38" fontId="4" fillId="0" borderId="16" xfId="1" quotePrefix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7"/>
  <sheetViews>
    <sheetView tabSelected="1" view="pageBreakPreview" zoomScaleNormal="85" zoomScaleSheetLayoutView="100" workbookViewId="0">
      <selection activeCell="D12" sqref="D12:D13"/>
    </sheetView>
  </sheetViews>
  <sheetFormatPr defaultRowHeight="24" customHeight="1"/>
  <cols>
    <col min="1" max="1" width="33.1640625" style="2" customWidth="1"/>
    <col min="2" max="2" width="26.83203125" style="2" customWidth="1"/>
    <col min="3" max="3" width="26.6640625" style="3" customWidth="1"/>
    <col min="4" max="4" width="26.83203125" style="2" customWidth="1"/>
    <col min="5" max="6" width="9.33203125" style="2"/>
    <col min="7" max="7" width="16.33203125" style="2" bestFit="1" customWidth="1"/>
    <col min="8" max="8" width="12.5" style="2" bestFit="1" customWidth="1"/>
    <col min="9" max="9" width="16.33203125" style="2" bestFit="1" customWidth="1"/>
    <col min="10" max="16384" width="9.33203125" style="2"/>
  </cols>
  <sheetData>
    <row r="1" spans="1:4" ht="24" customHeight="1">
      <c r="A1" s="1" t="s">
        <v>0</v>
      </c>
    </row>
    <row r="2" spans="1:4" ht="24" customHeight="1">
      <c r="A2" s="1" t="s">
        <v>75</v>
      </c>
    </row>
    <row r="3" spans="1:4" ht="24" customHeight="1" thickBot="1">
      <c r="D3" s="4" t="s">
        <v>60</v>
      </c>
    </row>
    <row r="4" spans="1:4" ht="24" customHeight="1">
      <c r="A4" s="5"/>
      <c r="B4" s="6" t="s">
        <v>1</v>
      </c>
      <c r="C4" s="7" t="s">
        <v>2</v>
      </c>
      <c r="D4" s="8" t="s">
        <v>3</v>
      </c>
    </row>
    <row r="5" spans="1:4" ht="24" customHeight="1" thickBot="1">
      <c r="A5" s="9"/>
      <c r="B5" s="10" t="s">
        <v>85</v>
      </c>
      <c r="C5" s="11"/>
      <c r="D5" s="12" t="s">
        <v>86</v>
      </c>
    </row>
    <row r="6" spans="1:4" ht="24" customHeight="1">
      <c r="A6" s="124" t="s">
        <v>4</v>
      </c>
      <c r="B6" s="128">
        <v>22961373800</v>
      </c>
      <c r="C6" s="121">
        <f>D6-B6</f>
        <v>2992564000</v>
      </c>
      <c r="D6" s="118">
        <v>25953937800</v>
      </c>
    </row>
    <row r="7" spans="1:4" ht="24" customHeight="1">
      <c r="A7" s="125"/>
      <c r="B7" s="129"/>
      <c r="C7" s="122"/>
      <c r="D7" s="119"/>
    </row>
    <row r="8" spans="1:4" ht="24" customHeight="1">
      <c r="A8" s="13" t="s">
        <v>5</v>
      </c>
      <c r="B8" s="130">
        <v>5531120000</v>
      </c>
      <c r="C8" s="123">
        <f>D8-B8</f>
        <v>409034000</v>
      </c>
      <c r="D8" s="120">
        <v>5940154000</v>
      </c>
    </row>
    <row r="9" spans="1:4" ht="24" customHeight="1">
      <c r="A9" s="14" t="s">
        <v>6</v>
      </c>
      <c r="B9" s="129"/>
      <c r="C9" s="122"/>
      <c r="D9" s="119"/>
    </row>
    <row r="10" spans="1:4" ht="24" customHeight="1">
      <c r="A10" s="13" t="s">
        <v>7</v>
      </c>
      <c r="B10" s="130">
        <v>2000000</v>
      </c>
      <c r="C10" s="123">
        <f>D10-B10</f>
        <v>0</v>
      </c>
      <c r="D10" s="120">
        <v>2000000</v>
      </c>
    </row>
    <row r="11" spans="1:4" ht="24" customHeight="1">
      <c r="A11" s="14" t="s">
        <v>8</v>
      </c>
      <c r="B11" s="129"/>
      <c r="C11" s="122"/>
      <c r="D11" s="119"/>
    </row>
    <row r="12" spans="1:4" ht="24" customHeight="1">
      <c r="A12" s="15" t="s">
        <v>53</v>
      </c>
      <c r="B12" s="130">
        <v>32121000</v>
      </c>
      <c r="C12" s="123">
        <f>D12-B12</f>
        <v>0</v>
      </c>
      <c r="D12" s="120">
        <v>32121000</v>
      </c>
    </row>
    <row r="13" spans="1:4" ht="24" customHeight="1">
      <c r="A13" s="14" t="s">
        <v>61</v>
      </c>
      <c r="B13" s="129"/>
      <c r="C13" s="122"/>
      <c r="D13" s="119"/>
    </row>
    <row r="14" spans="1:4" ht="24" customHeight="1">
      <c r="A14" s="126" t="s">
        <v>50</v>
      </c>
      <c r="B14" s="130">
        <v>5622927000</v>
      </c>
      <c r="C14" s="123">
        <f>D14-B14</f>
        <v>-67184000</v>
      </c>
      <c r="D14" s="120">
        <v>5555743000</v>
      </c>
    </row>
    <row r="15" spans="1:4" ht="24" customHeight="1">
      <c r="A15" s="127"/>
      <c r="B15" s="129"/>
      <c r="C15" s="122"/>
      <c r="D15" s="119"/>
    </row>
    <row r="16" spans="1:4" ht="24" customHeight="1">
      <c r="A16" s="13" t="s">
        <v>78</v>
      </c>
      <c r="B16" s="130">
        <v>1811438000</v>
      </c>
      <c r="C16" s="123">
        <f>D16-B16</f>
        <v>-22702000</v>
      </c>
      <c r="D16" s="120">
        <v>1788736000</v>
      </c>
    </row>
    <row r="17" spans="1:4" ht="28.5" customHeight="1" thickBot="1">
      <c r="A17" s="16" t="s">
        <v>79</v>
      </c>
      <c r="B17" s="131"/>
      <c r="C17" s="132"/>
      <c r="D17" s="133"/>
    </row>
  </sheetData>
  <mergeCells count="20">
    <mergeCell ref="D12:D13"/>
    <mergeCell ref="D14:D15"/>
    <mergeCell ref="B16:B17"/>
    <mergeCell ref="C16:C17"/>
    <mergeCell ref="D16:D17"/>
    <mergeCell ref="A6:A7"/>
    <mergeCell ref="A14:A15"/>
    <mergeCell ref="C12:C13"/>
    <mergeCell ref="C14:C15"/>
    <mergeCell ref="B6:B7"/>
    <mergeCell ref="B8:B9"/>
    <mergeCell ref="B10:B11"/>
    <mergeCell ref="B12:B13"/>
    <mergeCell ref="B14:B15"/>
    <mergeCell ref="D6:D7"/>
    <mergeCell ref="D8:D9"/>
    <mergeCell ref="D10:D11"/>
    <mergeCell ref="C6:C7"/>
    <mergeCell ref="C8:C9"/>
    <mergeCell ref="C10:C11"/>
  </mergeCells>
  <phoneticPr fontId="2"/>
  <printOptions gridLinesSet="0"/>
  <pageMargins left="0.75" right="0.74" top="1" bottom="1" header="0.5" footer="0.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31"/>
  <sheetViews>
    <sheetView view="pageBreakPreview" zoomScale="85" zoomScaleNormal="100" zoomScaleSheetLayoutView="85" workbookViewId="0">
      <selection activeCell="B1" sqref="B1"/>
    </sheetView>
  </sheetViews>
  <sheetFormatPr defaultRowHeight="30" customHeight="1"/>
  <cols>
    <col min="1" max="1" width="5.83203125" style="1" customWidth="1"/>
    <col min="2" max="2" width="20.1640625" style="17" bestFit="1" customWidth="1"/>
    <col min="3" max="3" width="21.33203125" style="1" customWidth="1"/>
    <col min="4" max="4" width="11.5" style="1" bestFit="1" customWidth="1"/>
    <col min="5" max="6" width="21.83203125" style="1" customWidth="1"/>
    <col min="7" max="7" width="25.1640625" style="1" customWidth="1"/>
    <col min="8" max="8" width="25.5" style="1" bestFit="1" customWidth="1"/>
    <col min="9" max="9" width="25.5" style="54" bestFit="1" customWidth="1"/>
    <col min="10" max="10" width="5.5" style="54" customWidth="1"/>
    <col min="11" max="11" width="26.5" style="19" bestFit="1" customWidth="1"/>
    <col min="12" max="12" width="9.33203125" style="1"/>
    <col min="13" max="13" width="37.33203125" style="1" bestFit="1" customWidth="1"/>
    <col min="14" max="16384" width="9.33203125" style="1"/>
  </cols>
  <sheetData>
    <row r="1" spans="1:13" ht="24" customHeight="1"/>
    <row r="2" spans="1:13" ht="24" customHeight="1">
      <c r="A2" s="1" t="s">
        <v>87</v>
      </c>
      <c r="B2" s="18"/>
    </row>
    <row r="3" spans="1:13" ht="24" customHeight="1">
      <c r="A3" s="19" t="s">
        <v>62</v>
      </c>
      <c r="B3" s="18"/>
      <c r="E3" s="20"/>
      <c r="F3" s="20" t="s">
        <v>88</v>
      </c>
    </row>
    <row r="4" spans="1:13" ht="24" customHeight="1" thickBot="1">
      <c r="A4" s="19"/>
      <c r="B4" s="18"/>
      <c r="E4" s="20"/>
      <c r="F4" s="20" t="s">
        <v>52</v>
      </c>
      <c r="G4" s="61"/>
      <c r="H4" s="61"/>
      <c r="I4" s="76"/>
      <c r="J4" s="76"/>
      <c r="K4" s="71"/>
      <c r="L4" s="61"/>
      <c r="M4" s="61"/>
    </row>
    <row r="5" spans="1:13" ht="30" customHeight="1">
      <c r="A5" s="134" t="s">
        <v>9</v>
      </c>
      <c r="B5" s="138"/>
      <c r="C5" s="134" t="s">
        <v>3</v>
      </c>
      <c r="D5" s="21"/>
      <c r="E5" s="136" t="s">
        <v>10</v>
      </c>
      <c r="F5" s="22" t="s">
        <v>63</v>
      </c>
      <c r="G5" s="156"/>
      <c r="H5" s="61"/>
      <c r="I5" s="76"/>
      <c r="J5" s="76"/>
      <c r="K5" s="157"/>
      <c r="L5" s="61"/>
      <c r="M5" s="61"/>
    </row>
    <row r="6" spans="1:13" ht="30" customHeight="1" thickBot="1">
      <c r="A6" s="139"/>
      <c r="B6" s="140"/>
      <c r="C6" s="135"/>
      <c r="D6" s="23" t="s">
        <v>64</v>
      </c>
      <c r="E6" s="137"/>
      <c r="F6" s="25" t="s">
        <v>65</v>
      </c>
      <c r="G6" s="156"/>
      <c r="H6" s="156"/>
      <c r="I6" s="76"/>
      <c r="J6" s="76"/>
      <c r="K6" s="157"/>
      <c r="L6" s="61"/>
      <c r="M6" s="61"/>
    </row>
    <row r="7" spans="1:13" ht="30" customHeight="1">
      <c r="A7" s="26">
        <v>1</v>
      </c>
      <c r="B7" s="27" t="s">
        <v>11</v>
      </c>
      <c r="C7" s="91">
        <v>8286526000</v>
      </c>
      <c r="D7" s="101">
        <v>0.31900000000000001</v>
      </c>
      <c r="E7" s="93">
        <v>8275592127</v>
      </c>
      <c r="F7" s="102">
        <v>3188553593</v>
      </c>
      <c r="G7" s="158"/>
      <c r="H7" s="110"/>
      <c r="I7" s="110"/>
      <c r="J7" s="74"/>
      <c r="K7" s="159"/>
      <c r="L7" s="61"/>
      <c r="M7" s="61"/>
    </row>
    <row r="8" spans="1:13" ht="30" customHeight="1">
      <c r="A8" s="28">
        <f>A7+1</f>
        <v>2</v>
      </c>
      <c r="B8" s="29" t="s">
        <v>12</v>
      </c>
      <c r="C8" s="95">
        <v>157300000</v>
      </c>
      <c r="D8" s="101">
        <v>6.0000000000000001E-3</v>
      </c>
      <c r="E8" s="96">
        <v>171151000</v>
      </c>
      <c r="F8" s="103">
        <v>119801000</v>
      </c>
      <c r="G8" s="158"/>
      <c r="H8" s="110"/>
      <c r="I8" s="111"/>
      <c r="J8" s="74"/>
      <c r="K8" s="159"/>
      <c r="L8" s="61"/>
      <c r="M8" s="61"/>
    </row>
    <row r="9" spans="1:13" ht="30" customHeight="1">
      <c r="A9" s="28">
        <f t="shared" ref="A9:A27" si="0">A8+1</f>
        <v>3</v>
      </c>
      <c r="B9" s="29" t="s">
        <v>13</v>
      </c>
      <c r="C9" s="95">
        <v>5800000</v>
      </c>
      <c r="D9" s="101">
        <v>0</v>
      </c>
      <c r="E9" s="96">
        <v>5566000</v>
      </c>
      <c r="F9" s="103">
        <v>3170000</v>
      </c>
      <c r="G9" s="158"/>
      <c r="H9" s="160"/>
      <c r="I9" s="112"/>
      <c r="J9" s="74"/>
      <c r="K9" s="159"/>
      <c r="L9" s="61"/>
      <c r="M9" s="61"/>
    </row>
    <row r="10" spans="1:13" ht="30" customHeight="1">
      <c r="A10" s="28">
        <f t="shared" si="0"/>
        <v>4</v>
      </c>
      <c r="B10" s="29" t="s">
        <v>76</v>
      </c>
      <c r="C10" s="95">
        <v>43000000</v>
      </c>
      <c r="D10" s="101">
        <v>2E-3</v>
      </c>
      <c r="E10" s="96">
        <v>68236000</v>
      </c>
      <c r="F10" s="104">
        <v>52936000</v>
      </c>
      <c r="G10" s="158"/>
      <c r="H10" s="160"/>
      <c r="I10" s="112"/>
      <c r="J10" s="74"/>
      <c r="K10" s="159"/>
      <c r="L10" s="61"/>
      <c r="M10" s="110"/>
    </row>
    <row r="11" spans="1:13" ht="30" customHeight="1">
      <c r="A11" s="28">
        <f t="shared" si="0"/>
        <v>5</v>
      </c>
      <c r="B11" s="30" t="s">
        <v>82</v>
      </c>
      <c r="C11" s="95">
        <v>29000000</v>
      </c>
      <c r="D11" s="101">
        <v>1E-3</v>
      </c>
      <c r="E11" s="96">
        <v>77880000</v>
      </c>
      <c r="F11" s="104">
        <v>77880000</v>
      </c>
      <c r="G11" s="158"/>
      <c r="H11" s="160"/>
      <c r="I11" s="112"/>
      <c r="J11" s="74"/>
      <c r="K11" s="159"/>
      <c r="L11" s="61"/>
      <c r="M11" s="61"/>
    </row>
    <row r="12" spans="1:13" ht="30" customHeight="1">
      <c r="A12" s="28">
        <f t="shared" si="0"/>
        <v>6</v>
      </c>
      <c r="B12" s="30" t="s">
        <v>83</v>
      </c>
      <c r="C12" s="95">
        <v>49000000</v>
      </c>
      <c r="D12" s="101">
        <v>2E-3</v>
      </c>
      <c r="E12" s="96">
        <v>109744000</v>
      </c>
      <c r="F12" s="104">
        <v>59536000</v>
      </c>
      <c r="G12" s="158"/>
      <c r="H12" s="160"/>
      <c r="I12" s="112"/>
      <c r="J12" s="74"/>
      <c r="K12" s="159"/>
      <c r="L12" s="61"/>
      <c r="M12" s="61"/>
    </row>
    <row r="13" spans="1:13" ht="28.5">
      <c r="A13" s="28">
        <f t="shared" si="0"/>
        <v>7</v>
      </c>
      <c r="B13" s="30" t="s">
        <v>66</v>
      </c>
      <c r="C13" s="95">
        <v>1388000000</v>
      </c>
      <c r="D13" s="101">
        <v>5.3999999999999999E-2</v>
      </c>
      <c r="E13" s="96">
        <v>1502774000</v>
      </c>
      <c r="F13" s="104">
        <v>699698000</v>
      </c>
      <c r="G13" s="158"/>
      <c r="H13" s="160"/>
      <c r="I13" s="112"/>
      <c r="J13" s="74"/>
      <c r="K13" s="159"/>
      <c r="L13" s="61"/>
      <c r="M13" s="61"/>
    </row>
    <row r="14" spans="1:13" ht="28.5">
      <c r="A14" s="28">
        <f t="shared" si="0"/>
        <v>8</v>
      </c>
      <c r="B14" s="30" t="s">
        <v>67</v>
      </c>
      <c r="C14" s="95">
        <v>1000</v>
      </c>
      <c r="D14" s="101">
        <v>0</v>
      </c>
      <c r="E14" s="96">
        <v>2621</v>
      </c>
      <c r="F14" s="104">
        <v>2621</v>
      </c>
      <c r="G14" s="158"/>
      <c r="H14" s="160"/>
      <c r="I14" s="112"/>
      <c r="J14" s="74"/>
      <c r="K14" s="159"/>
      <c r="L14" s="61"/>
      <c r="M14" s="110"/>
    </row>
    <row r="15" spans="1:13" ht="30" customHeight="1">
      <c r="A15" s="28">
        <f t="shared" si="0"/>
        <v>9</v>
      </c>
      <c r="B15" s="115" t="s">
        <v>84</v>
      </c>
      <c r="C15" s="95">
        <v>58000000</v>
      </c>
      <c r="D15" s="101">
        <v>2E-3</v>
      </c>
      <c r="E15" s="96">
        <v>31989980</v>
      </c>
      <c r="F15" s="104">
        <v>22185000</v>
      </c>
      <c r="G15" s="158"/>
      <c r="H15" s="160"/>
      <c r="I15" s="112"/>
      <c r="J15" s="74"/>
      <c r="K15" s="159"/>
      <c r="L15" s="61"/>
      <c r="M15" s="110"/>
    </row>
    <row r="16" spans="1:13" ht="30" customHeight="1">
      <c r="A16" s="28">
        <f t="shared" si="0"/>
        <v>10</v>
      </c>
      <c r="B16" s="29" t="s">
        <v>68</v>
      </c>
      <c r="C16" s="95">
        <v>219595000</v>
      </c>
      <c r="D16" s="101">
        <v>8.9999999999999993E-3</v>
      </c>
      <c r="E16" s="96">
        <v>203169000</v>
      </c>
      <c r="F16" s="104">
        <v>137364000</v>
      </c>
      <c r="G16" s="158"/>
      <c r="H16" s="160"/>
      <c r="I16" s="112"/>
      <c r="J16" s="74"/>
      <c r="K16" s="159"/>
      <c r="L16" s="61"/>
      <c r="M16" s="61"/>
    </row>
    <row r="17" spans="1:13" ht="30" customHeight="1">
      <c r="A17" s="28">
        <f t="shared" si="0"/>
        <v>11</v>
      </c>
      <c r="B17" s="29" t="s">
        <v>14</v>
      </c>
      <c r="C17" s="95">
        <v>3188975000</v>
      </c>
      <c r="D17" s="101">
        <v>0.123</v>
      </c>
      <c r="E17" s="96">
        <v>3324665000</v>
      </c>
      <c r="F17" s="104">
        <v>1361294000</v>
      </c>
      <c r="G17" s="158"/>
      <c r="H17" s="160"/>
      <c r="I17" s="112"/>
      <c r="J17" s="74"/>
      <c r="K17" s="159"/>
      <c r="L17" s="61"/>
      <c r="M17" s="61"/>
    </row>
    <row r="18" spans="1:13" ht="28.5">
      <c r="A18" s="28">
        <f t="shared" si="0"/>
        <v>12</v>
      </c>
      <c r="B18" s="30" t="s">
        <v>56</v>
      </c>
      <c r="C18" s="95">
        <v>8000000</v>
      </c>
      <c r="D18" s="101">
        <v>0</v>
      </c>
      <c r="E18" s="96">
        <v>7960000</v>
      </c>
      <c r="F18" s="104">
        <v>3716000</v>
      </c>
      <c r="G18" s="158"/>
      <c r="H18" s="160"/>
      <c r="I18" s="112"/>
      <c r="J18" s="74"/>
      <c r="K18" s="159"/>
      <c r="L18" s="61"/>
      <c r="M18" s="110"/>
    </row>
    <row r="19" spans="1:13" ht="28.5">
      <c r="A19" s="28">
        <f t="shared" si="0"/>
        <v>13</v>
      </c>
      <c r="B19" s="30" t="s">
        <v>57</v>
      </c>
      <c r="C19" s="95">
        <v>35238000</v>
      </c>
      <c r="D19" s="101">
        <v>1E-3</v>
      </c>
      <c r="E19" s="96">
        <v>28896376</v>
      </c>
      <c r="F19" s="104">
        <v>12296660</v>
      </c>
      <c r="G19" s="158"/>
      <c r="H19" s="160"/>
      <c r="I19" s="112"/>
      <c r="J19" s="74"/>
      <c r="K19" s="159"/>
      <c r="L19" s="61"/>
      <c r="M19" s="110"/>
    </row>
    <row r="20" spans="1:13" ht="28.5">
      <c r="A20" s="28">
        <f t="shared" si="0"/>
        <v>14</v>
      </c>
      <c r="B20" s="30" t="s">
        <v>58</v>
      </c>
      <c r="C20" s="95">
        <v>196929000</v>
      </c>
      <c r="D20" s="101">
        <v>8.0000000000000002E-3</v>
      </c>
      <c r="E20" s="96">
        <v>191985685</v>
      </c>
      <c r="F20" s="104">
        <v>78742405</v>
      </c>
      <c r="G20" s="158"/>
      <c r="H20" s="160"/>
      <c r="I20" s="112"/>
      <c r="J20" s="74"/>
      <c r="K20" s="159"/>
      <c r="L20" s="61"/>
      <c r="M20" s="61"/>
    </row>
    <row r="21" spans="1:13" ht="30" customHeight="1">
      <c r="A21" s="28">
        <f t="shared" si="0"/>
        <v>15</v>
      </c>
      <c r="B21" s="29" t="s">
        <v>15</v>
      </c>
      <c r="C21" s="95">
        <v>5974366000</v>
      </c>
      <c r="D21" s="101">
        <v>0.23</v>
      </c>
      <c r="E21" s="96">
        <v>5513227117</v>
      </c>
      <c r="F21" s="104">
        <v>4110195761</v>
      </c>
      <c r="G21" s="158"/>
      <c r="H21" s="160"/>
      <c r="I21" s="112"/>
      <c r="J21" s="74"/>
      <c r="K21" s="159"/>
      <c r="L21" s="61"/>
      <c r="M21" s="61"/>
    </row>
    <row r="22" spans="1:13" ht="30" customHeight="1">
      <c r="A22" s="28">
        <f t="shared" si="0"/>
        <v>16</v>
      </c>
      <c r="B22" s="29" t="s">
        <v>16</v>
      </c>
      <c r="C22" s="95">
        <v>1830444000</v>
      </c>
      <c r="D22" s="101">
        <v>7.0999999999999994E-2</v>
      </c>
      <c r="E22" s="96">
        <v>1466424635</v>
      </c>
      <c r="F22" s="104">
        <v>1276536320</v>
      </c>
      <c r="G22" s="158"/>
      <c r="H22" s="160"/>
      <c r="I22" s="112"/>
      <c r="J22" s="74"/>
      <c r="K22" s="159"/>
      <c r="L22" s="61"/>
      <c r="M22" s="110"/>
    </row>
    <row r="23" spans="1:13" ht="30" customHeight="1">
      <c r="A23" s="28">
        <f t="shared" si="0"/>
        <v>17</v>
      </c>
      <c r="B23" s="29" t="s">
        <v>17</v>
      </c>
      <c r="C23" s="95">
        <v>5242000</v>
      </c>
      <c r="D23" s="101">
        <v>0</v>
      </c>
      <c r="E23" s="96">
        <v>5215898</v>
      </c>
      <c r="F23" s="104">
        <v>2192614</v>
      </c>
      <c r="G23" s="158"/>
      <c r="H23" s="160"/>
      <c r="I23" s="112"/>
      <c r="J23" s="74"/>
      <c r="K23" s="159"/>
      <c r="L23" s="61"/>
      <c r="M23" s="110"/>
    </row>
    <row r="24" spans="1:13" ht="30" customHeight="1">
      <c r="A24" s="28">
        <f t="shared" si="0"/>
        <v>18</v>
      </c>
      <c r="B24" s="29" t="s">
        <v>54</v>
      </c>
      <c r="C24" s="95">
        <v>360966000</v>
      </c>
      <c r="D24" s="101">
        <v>1.4E-2</v>
      </c>
      <c r="E24" s="96">
        <v>357327588</v>
      </c>
      <c r="F24" s="104">
        <v>117971000</v>
      </c>
      <c r="G24" s="158"/>
      <c r="H24" s="110"/>
      <c r="I24" s="111"/>
      <c r="J24" s="74"/>
      <c r="K24" s="159"/>
      <c r="L24" s="61"/>
      <c r="M24" s="110"/>
    </row>
    <row r="25" spans="1:13" ht="30" customHeight="1">
      <c r="A25" s="28">
        <f t="shared" si="0"/>
        <v>19</v>
      </c>
      <c r="B25" s="29" t="s">
        <v>18</v>
      </c>
      <c r="C25" s="95">
        <v>211843800</v>
      </c>
      <c r="D25" s="101">
        <v>8.0000000000000002E-3</v>
      </c>
      <c r="E25" s="96">
        <v>182619499</v>
      </c>
      <c r="F25" s="104">
        <v>182619499</v>
      </c>
      <c r="G25" s="158"/>
      <c r="H25" s="110"/>
      <c r="I25" s="111"/>
      <c r="J25" s="74"/>
      <c r="K25" s="159"/>
      <c r="L25" s="61"/>
      <c r="M25" s="110"/>
    </row>
    <row r="26" spans="1:13" ht="30" customHeight="1">
      <c r="A26" s="28">
        <f t="shared" si="0"/>
        <v>20</v>
      </c>
      <c r="B26" s="29" t="s">
        <v>19</v>
      </c>
      <c r="C26" s="95">
        <v>1113467000</v>
      </c>
      <c r="D26" s="101">
        <v>4.2999999999999997E-2</v>
      </c>
      <c r="E26" s="96">
        <v>1113467078</v>
      </c>
      <c r="F26" s="97">
        <v>0</v>
      </c>
      <c r="G26" s="158"/>
      <c r="H26" s="110"/>
      <c r="I26" s="111"/>
      <c r="J26" s="74"/>
      <c r="K26" s="159"/>
      <c r="L26" s="61"/>
      <c r="M26" s="110"/>
    </row>
    <row r="27" spans="1:13" ht="30" customHeight="1">
      <c r="A27" s="28">
        <f t="shared" si="0"/>
        <v>21</v>
      </c>
      <c r="B27" s="29" t="s">
        <v>20</v>
      </c>
      <c r="C27" s="95">
        <v>706945000</v>
      </c>
      <c r="D27" s="101">
        <v>2.7E-2</v>
      </c>
      <c r="E27" s="96">
        <v>669390771</v>
      </c>
      <c r="F27" s="97">
        <v>461474129</v>
      </c>
      <c r="G27" s="158"/>
      <c r="H27" s="110"/>
      <c r="I27" s="111"/>
      <c r="J27" s="74"/>
      <c r="K27" s="159"/>
      <c r="L27" s="61"/>
      <c r="M27" s="110"/>
    </row>
    <row r="28" spans="1:13" ht="30" customHeight="1" thickBot="1">
      <c r="A28" s="28">
        <f>A27+1</f>
        <v>22</v>
      </c>
      <c r="B28" s="50" t="s">
        <v>21</v>
      </c>
      <c r="C28" s="105">
        <v>2085300000</v>
      </c>
      <c r="D28" s="101">
        <v>0.08</v>
      </c>
      <c r="E28" s="106">
        <v>1476700000</v>
      </c>
      <c r="F28" s="97">
        <v>1476700000</v>
      </c>
      <c r="G28" s="158"/>
      <c r="H28" s="110"/>
      <c r="I28" s="111"/>
      <c r="J28" s="74"/>
      <c r="K28" s="159"/>
      <c r="L28" s="61"/>
      <c r="M28" s="110"/>
    </row>
    <row r="29" spans="1:13" ht="30" customHeight="1" thickTop="1" thickBot="1">
      <c r="A29" s="51"/>
      <c r="B29" s="52" t="s">
        <v>22</v>
      </c>
      <c r="C29" s="116">
        <v>25953937800</v>
      </c>
      <c r="D29" s="117">
        <v>1</v>
      </c>
      <c r="E29" s="107">
        <v>24783984375</v>
      </c>
      <c r="F29" s="108">
        <v>13444864602</v>
      </c>
      <c r="G29" s="158"/>
      <c r="H29" s="110"/>
      <c r="I29" s="110"/>
      <c r="J29" s="74"/>
      <c r="K29" s="159"/>
      <c r="L29" s="61"/>
      <c r="M29" s="61"/>
    </row>
    <row r="30" spans="1:13" ht="30" customHeight="1">
      <c r="I30" s="74"/>
      <c r="J30" s="65"/>
    </row>
    <row r="31" spans="1:13" ht="30" customHeight="1">
      <c r="I31" s="74"/>
      <c r="J31" s="65"/>
    </row>
  </sheetData>
  <mergeCells count="3">
    <mergeCell ref="C5:C6"/>
    <mergeCell ref="E5:E6"/>
    <mergeCell ref="A5:B6"/>
  </mergeCells>
  <phoneticPr fontId="2"/>
  <printOptions gridLinesSet="0"/>
  <pageMargins left="0.78740157480314965" right="0.78740157480314965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2"/>
  <sheetViews>
    <sheetView view="pageBreakPreview" zoomScale="85" zoomScaleNormal="100" zoomScaleSheetLayoutView="85" workbookViewId="0"/>
  </sheetViews>
  <sheetFormatPr defaultRowHeight="30" customHeight="1"/>
  <cols>
    <col min="1" max="1" width="5.83203125" style="1" customWidth="1"/>
    <col min="2" max="2" width="20.1640625" style="17" customWidth="1"/>
    <col min="3" max="3" width="24.83203125" style="1" bestFit="1" customWidth="1"/>
    <col min="4" max="4" width="11.5" style="1" bestFit="1" customWidth="1"/>
    <col min="5" max="6" width="21.83203125" style="1" customWidth="1"/>
    <col min="7" max="7" width="6.6640625" style="1" customWidth="1"/>
    <col min="8" max="8" width="27.6640625" style="1" bestFit="1" customWidth="1"/>
    <col min="9" max="9" width="13.1640625" style="54" bestFit="1" customWidth="1"/>
    <col min="10" max="10" width="6.83203125" style="54" customWidth="1"/>
    <col min="11" max="11" width="26.5" style="19" bestFit="1" customWidth="1"/>
    <col min="12" max="12" width="9.33203125" style="1"/>
    <col min="13" max="13" width="24" style="1" bestFit="1" customWidth="1"/>
    <col min="14" max="16384" width="9.33203125" style="1"/>
  </cols>
  <sheetData>
    <row r="1" spans="1:13" ht="24" customHeight="1"/>
    <row r="2" spans="1:13" ht="24" customHeight="1"/>
    <row r="3" spans="1:13" ht="24" customHeight="1">
      <c r="A3" s="1" t="s">
        <v>23</v>
      </c>
      <c r="B3" s="18"/>
      <c r="E3" s="20"/>
      <c r="F3" s="20" t="s">
        <v>88</v>
      </c>
      <c r="G3" s="20"/>
    </row>
    <row r="4" spans="1:13" ht="24" customHeight="1" thickBot="1">
      <c r="B4" s="18"/>
      <c r="E4" s="20"/>
      <c r="F4" s="20" t="s">
        <v>52</v>
      </c>
      <c r="G4" s="20"/>
    </row>
    <row r="5" spans="1:13" ht="30" customHeight="1">
      <c r="A5" s="134" t="s">
        <v>9</v>
      </c>
      <c r="B5" s="138"/>
      <c r="C5" s="134" t="s">
        <v>3</v>
      </c>
      <c r="D5" s="21"/>
      <c r="E5" s="136" t="s">
        <v>24</v>
      </c>
      <c r="F5" s="22" t="s">
        <v>63</v>
      </c>
      <c r="G5" s="37"/>
      <c r="K5" s="37"/>
    </row>
    <row r="6" spans="1:13" ht="30" customHeight="1" thickBot="1">
      <c r="A6" s="139"/>
      <c r="B6" s="140"/>
      <c r="C6" s="135"/>
      <c r="D6" s="24" t="s">
        <v>64</v>
      </c>
      <c r="E6" s="137"/>
      <c r="F6" s="25" t="s">
        <v>69</v>
      </c>
      <c r="G6" s="37"/>
      <c r="H6" s="18"/>
      <c r="K6" s="37"/>
    </row>
    <row r="7" spans="1:13" ht="30" customHeight="1">
      <c r="A7" s="26">
        <v>1</v>
      </c>
      <c r="B7" s="27" t="s">
        <v>25</v>
      </c>
      <c r="C7" s="91">
        <v>232681000</v>
      </c>
      <c r="D7" s="92">
        <v>9.0000000000000011E-3</v>
      </c>
      <c r="E7" s="93">
        <v>225373793</v>
      </c>
      <c r="F7" s="94">
        <v>108067031</v>
      </c>
      <c r="G7" s="19"/>
      <c r="H7" s="38"/>
      <c r="J7" s="65"/>
      <c r="K7" s="78"/>
    </row>
    <row r="8" spans="1:13" ht="30" customHeight="1">
      <c r="A8" s="28">
        <v>2</v>
      </c>
      <c r="B8" s="29" t="s">
        <v>26</v>
      </c>
      <c r="C8" s="95">
        <v>4410662800</v>
      </c>
      <c r="D8" s="92">
        <v>0.17</v>
      </c>
      <c r="E8" s="96">
        <v>3831221488</v>
      </c>
      <c r="F8" s="97">
        <v>3019645632</v>
      </c>
      <c r="G8" s="19"/>
      <c r="H8" s="38"/>
      <c r="J8" s="65"/>
      <c r="K8" s="78"/>
    </row>
    <row r="9" spans="1:13" ht="30" customHeight="1">
      <c r="A9" s="28">
        <v>3</v>
      </c>
      <c r="B9" s="29" t="s">
        <v>27</v>
      </c>
      <c r="C9" s="95">
        <v>8744068112</v>
      </c>
      <c r="D9" s="92">
        <v>0.33700000000000002</v>
      </c>
      <c r="E9" s="96">
        <v>7887762586</v>
      </c>
      <c r="F9" s="97">
        <v>4925606026</v>
      </c>
      <c r="G9" s="19"/>
      <c r="H9" s="38"/>
      <c r="I9" s="76"/>
      <c r="J9" s="65"/>
      <c r="K9" s="78"/>
      <c r="M9" s="77"/>
    </row>
    <row r="10" spans="1:13" ht="30" customHeight="1">
      <c r="A10" s="28">
        <v>4</v>
      </c>
      <c r="B10" s="29" t="s">
        <v>28</v>
      </c>
      <c r="C10" s="95">
        <v>2137259000</v>
      </c>
      <c r="D10" s="92">
        <v>8.199999999999999E-2</v>
      </c>
      <c r="E10" s="96">
        <v>1894772139</v>
      </c>
      <c r="F10" s="97">
        <v>971325277</v>
      </c>
      <c r="G10" s="19"/>
      <c r="H10" s="38"/>
      <c r="J10" s="65"/>
      <c r="K10" s="78"/>
    </row>
    <row r="11" spans="1:13" ht="30" customHeight="1">
      <c r="A11" s="28">
        <v>5</v>
      </c>
      <c r="B11" s="29" t="s">
        <v>29</v>
      </c>
      <c r="C11" s="95">
        <v>8000</v>
      </c>
      <c r="D11" s="92">
        <v>0</v>
      </c>
      <c r="E11" s="96">
        <v>1080</v>
      </c>
      <c r="F11" s="97">
        <v>1080</v>
      </c>
      <c r="G11" s="19"/>
      <c r="H11" s="38"/>
      <c r="J11" s="65"/>
      <c r="K11" s="78"/>
    </row>
    <row r="12" spans="1:13" ht="30" customHeight="1">
      <c r="A12" s="28">
        <v>6</v>
      </c>
      <c r="B12" s="29" t="s">
        <v>30</v>
      </c>
      <c r="C12" s="95">
        <v>379007000</v>
      </c>
      <c r="D12" s="92">
        <v>1.4999999999999999E-2</v>
      </c>
      <c r="E12" s="96">
        <v>254581094</v>
      </c>
      <c r="F12" s="97">
        <v>151426539</v>
      </c>
      <c r="G12" s="19"/>
      <c r="H12" s="38"/>
      <c r="I12" s="76"/>
      <c r="J12" s="65"/>
      <c r="K12" s="78"/>
    </row>
    <row r="13" spans="1:13" ht="30" customHeight="1">
      <c r="A13" s="28">
        <v>7</v>
      </c>
      <c r="B13" s="29" t="s">
        <v>31</v>
      </c>
      <c r="C13" s="95">
        <v>418820000</v>
      </c>
      <c r="D13" s="92">
        <v>1.6E-2</v>
      </c>
      <c r="E13" s="96">
        <v>395340341</v>
      </c>
      <c r="F13" s="97">
        <v>107382040</v>
      </c>
      <c r="G13" s="19"/>
      <c r="H13" s="38"/>
      <c r="J13" s="65"/>
      <c r="K13" s="78"/>
    </row>
    <row r="14" spans="1:13" ht="30" customHeight="1">
      <c r="A14" s="28">
        <v>8</v>
      </c>
      <c r="B14" s="29" t="s">
        <v>32</v>
      </c>
      <c r="C14" s="95">
        <v>986674800</v>
      </c>
      <c r="D14" s="92">
        <v>3.7999999999999999E-2</v>
      </c>
      <c r="E14" s="96">
        <v>716390394</v>
      </c>
      <c r="F14" s="97">
        <v>383555174</v>
      </c>
      <c r="G14" s="19"/>
      <c r="H14" s="38"/>
      <c r="J14" s="65"/>
      <c r="K14" s="78"/>
    </row>
    <row r="15" spans="1:13" ht="30" customHeight="1">
      <c r="A15" s="28">
        <v>9</v>
      </c>
      <c r="B15" s="29" t="s">
        <v>33</v>
      </c>
      <c r="C15" s="95">
        <v>720080000</v>
      </c>
      <c r="D15" s="92">
        <v>2.7999999999999997E-2</v>
      </c>
      <c r="E15" s="96">
        <v>682465498</v>
      </c>
      <c r="F15" s="97">
        <v>344639115</v>
      </c>
      <c r="G15" s="19"/>
      <c r="H15" s="113"/>
      <c r="I15" s="114"/>
      <c r="J15" s="65"/>
      <c r="K15" s="78"/>
    </row>
    <row r="16" spans="1:13" ht="30" customHeight="1">
      <c r="A16" s="28">
        <v>10</v>
      </c>
      <c r="B16" s="29" t="s">
        <v>34</v>
      </c>
      <c r="C16" s="95">
        <v>2346429100</v>
      </c>
      <c r="D16" s="92">
        <v>0.09</v>
      </c>
      <c r="E16" s="96">
        <v>1725567897</v>
      </c>
      <c r="F16" s="97">
        <v>915848666</v>
      </c>
      <c r="G16" s="19"/>
      <c r="H16" s="38"/>
      <c r="J16" s="65"/>
      <c r="K16" s="78"/>
    </row>
    <row r="17" spans="1:13" ht="30" customHeight="1">
      <c r="A17" s="28">
        <v>11</v>
      </c>
      <c r="B17" s="29" t="s">
        <v>35</v>
      </c>
      <c r="C17" s="95">
        <v>1448119000</v>
      </c>
      <c r="D17" s="92">
        <v>5.5999999999999994E-2</v>
      </c>
      <c r="E17" s="96">
        <v>1447862928</v>
      </c>
      <c r="F17" s="97">
        <v>724856136</v>
      </c>
      <c r="G17" s="19"/>
      <c r="H17" s="38"/>
      <c r="J17" s="65"/>
      <c r="K17" s="78"/>
      <c r="M17" s="77"/>
    </row>
    <row r="18" spans="1:13" ht="30" customHeight="1">
      <c r="A18" s="28">
        <v>12</v>
      </c>
      <c r="B18" s="29" t="s">
        <v>36</v>
      </c>
      <c r="C18" s="95">
        <v>4124740000</v>
      </c>
      <c r="D18" s="92">
        <v>0.159</v>
      </c>
      <c r="E18" s="96">
        <v>4107513868</v>
      </c>
      <c r="F18" s="97">
        <v>1648043868</v>
      </c>
      <c r="G18" s="19"/>
      <c r="H18" s="38"/>
      <c r="J18" s="65"/>
      <c r="K18" s="78"/>
      <c r="M18" s="77"/>
    </row>
    <row r="19" spans="1:13" ht="30" customHeight="1" thickBot="1">
      <c r="A19" s="31">
        <v>13</v>
      </c>
      <c r="B19" s="32" t="s">
        <v>37</v>
      </c>
      <c r="C19" s="98">
        <v>5388988</v>
      </c>
      <c r="D19" s="92">
        <v>0</v>
      </c>
      <c r="E19" s="99">
        <v>0</v>
      </c>
      <c r="F19" s="100">
        <v>0</v>
      </c>
      <c r="G19" s="19"/>
      <c r="H19" s="38"/>
      <c r="J19" s="65"/>
      <c r="K19" s="78"/>
    </row>
    <row r="20" spans="1:13" ht="30" customHeight="1" thickTop="1" thickBot="1">
      <c r="A20" s="33"/>
      <c r="B20" s="34" t="s">
        <v>38</v>
      </c>
      <c r="C20" s="35">
        <v>25953937800</v>
      </c>
      <c r="D20" s="53">
        <v>1</v>
      </c>
      <c r="E20" s="36">
        <v>23168853106</v>
      </c>
      <c r="F20" s="39">
        <v>13300396584</v>
      </c>
      <c r="G20" s="19"/>
      <c r="H20" s="38"/>
      <c r="J20" s="65"/>
      <c r="K20" s="56"/>
    </row>
    <row r="22" spans="1:13" ht="30" customHeight="1">
      <c r="D22" s="40"/>
    </row>
  </sheetData>
  <mergeCells count="3">
    <mergeCell ref="A5:B6"/>
    <mergeCell ref="C5:C6"/>
    <mergeCell ref="E5:E6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I18"/>
  <sheetViews>
    <sheetView view="pageBreakPreview" zoomScale="85" zoomScaleNormal="100" zoomScaleSheetLayoutView="85" workbookViewId="0"/>
  </sheetViews>
  <sheetFormatPr defaultColWidth="9" defaultRowHeight="24" customHeight="1"/>
  <cols>
    <col min="1" max="1" width="32.83203125" style="2" customWidth="1"/>
    <col min="2" max="2" width="23.83203125" style="2" customWidth="1"/>
    <col min="3" max="3" width="25.5" style="2" customWidth="1"/>
    <col min="4" max="4" width="25.6640625" style="2" customWidth="1"/>
    <col min="5" max="7" width="9" style="2" customWidth="1"/>
    <col min="8" max="9" width="23.6640625" style="49" bestFit="1" customWidth="1"/>
    <col min="10" max="16384" width="9" style="2"/>
  </cols>
  <sheetData>
    <row r="2" spans="1:9" ht="24" customHeight="1">
      <c r="A2" s="1" t="s">
        <v>55</v>
      </c>
    </row>
    <row r="3" spans="1:9" ht="24" customHeight="1">
      <c r="D3" s="20" t="s">
        <v>89</v>
      </c>
    </row>
    <row r="4" spans="1:9" ht="24" customHeight="1" thickBot="1">
      <c r="D4" s="20" t="s">
        <v>70</v>
      </c>
    </row>
    <row r="5" spans="1:9" ht="36" customHeight="1">
      <c r="A5" s="145" t="s">
        <v>39</v>
      </c>
      <c r="B5" s="146" t="s">
        <v>3</v>
      </c>
      <c r="C5" s="41" t="s">
        <v>10</v>
      </c>
      <c r="D5" s="42" t="s">
        <v>24</v>
      </c>
      <c r="G5" s="161"/>
      <c r="H5" s="162"/>
      <c r="I5" s="161"/>
    </row>
    <row r="6" spans="1:9" s="1" customFormat="1" ht="36" customHeight="1" thickBot="1">
      <c r="A6" s="142"/>
      <c r="B6" s="147"/>
      <c r="C6" s="43" t="s">
        <v>71</v>
      </c>
      <c r="D6" s="44" t="s">
        <v>72</v>
      </c>
      <c r="G6" s="71"/>
      <c r="H6" s="163"/>
      <c r="I6" s="163"/>
    </row>
    <row r="7" spans="1:9" s="1" customFormat="1" ht="36" customHeight="1">
      <c r="A7" s="145" t="s">
        <v>5</v>
      </c>
      <c r="B7" s="153">
        <v>5940154000</v>
      </c>
      <c r="C7" s="84">
        <v>5495490125</v>
      </c>
      <c r="D7" s="109">
        <v>5676598316</v>
      </c>
      <c r="G7" s="71"/>
      <c r="H7" s="159"/>
      <c r="I7" s="159"/>
    </row>
    <row r="8" spans="1:9" s="1" customFormat="1" ht="36" customHeight="1">
      <c r="A8" s="152"/>
      <c r="B8" s="154"/>
      <c r="C8" s="84">
        <v>3117396217</v>
      </c>
      <c r="D8" s="85">
        <v>3426275624</v>
      </c>
      <c r="G8" s="71"/>
      <c r="H8" s="159"/>
      <c r="I8" s="159"/>
    </row>
    <row r="9" spans="1:9" s="1" customFormat="1" ht="36" customHeight="1">
      <c r="A9" s="151" t="s">
        <v>73</v>
      </c>
      <c r="B9" s="143">
        <v>2000000</v>
      </c>
      <c r="C9" s="82">
        <v>23932848</v>
      </c>
      <c r="D9" s="86">
        <v>351583</v>
      </c>
      <c r="G9" s="71"/>
      <c r="H9" s="159"/>
      <c r="I9" s="159"/>
    </row>
    <row r="10" spans="1:9" s="1" customFormat="1" ht="36" customHeight="1">
      <c r="A10" s="152"/>
      <c r="B10" s="155"/>
      <c r="C10" s="82">
        <v>710000</v>
      </c>
      <c r="D10" s="86">
        <v>207348</v>
      </c>
      <c r="G10" s="71"/>
      <c r="H10" s="159"/>
      <c r="I10" s="159"/>
    </row>
    <row r="11" spans="1:9" s="1" customFormat="1" ht="36" customHeight="1">
      <c r="A11" s="148" t="s">
        <v>77</v>
      </c>
      <c r="B11" s="143">
        <v>32121000</v>
      </c>
      <c r="C11" s="82">
        <v>28157706</v>
      </c>
      <c r="D11" s="86">
        <v>20298136</v>
      </c>
      <c r="G11" s="71"/>
      <c r="H11" s="159"/>
      <c r="I11" s="159"/>
    </row>
    <row r="12" spans="1:9" s="1" customFormat="1" ht="36" customHeight="1">
      <c r="A12" s="149"/>
      <c r="B12" s="155"/>
      <c r="C12" s="82">
        <v>15161930</v>
      </c>
      <c r="D12" s="86">
        <v>15145409</v>
      </c>
      <c r="H12" s="19"/>
      <c r="I12" s="19"/>
    </row>
    <row r="13" spans="1:9" s="1" customFormat="1" ht="36" customHeight="1">
      <c r="A13" s="141" t="s">
        <v>51</v>
      </c>
      <c r="B13" s="143">
        <v>5555743000</v>
      </c>
      <c r="C13" s="82">
        <v>5415185816</v>
      </c>
      <c r="D13" s="86">
        <v>4892715763</v>
      </c>
      <c r="H13" s="19"/>
      <c r="I13" s="19"/>
    </row>
    <row r="14" spans="1:9" s="1" customFormat="1" ht="36" customHeight="1">
      <c r="A14" s="150"/>
      <c r="B14" s="155"/>
      <c r="C14" s="82">
        <v>3041639345</v>
      </c>
      <c r="D14" s="86">
        <v>2746629547</v>
      </c>
      <c r="H14" s="19"/>
      <c r="I14" s="19"/>
    </row>
    <row r="15" spans="1:9" s="1" customFormat="1" ht="36" customHeight="1">
      <c r="A15" s="141" t="s">
        <v>80</v>
      </c>
      <c r="B15" s="143">
        <v>1788736000</v>
      </c>
      <c r="C15" s="87">
        <v>1705231721</v>
      </c>
      <c r="D15" s="88">
        <v>1658521223</v>
      </c>
      <c r="H15" s="19"/>
      <c r="I15" s="19"/>
    </row>
    <row r="16" spans="1:9" s="1" customFormat="1" ht="36" customHeight="1" thickBot="1">
      <c r="A16" s="142"/>
      <c r="B16" s="144"/>
      <c r="C16" s="89">
        <v>788047713</v>
      </c>
      <c r="D16" s="90">
        <v>987961194</v>
      </c>
      <c r="G16" s="2"/>
      <c r="H16" s="49"/>
      <c r="I16" s="49"/>
    </row>
    <row r="18" spans="2:4" ht="24" customHeight="1">
      <c r="B18" s="73"/>
      <c r="C18" s="72"/>
      <c r="D18" s="72"/>
    </row>
  </sheetData>
  <mergeCells count="12">
    <mergeCell ref="A15:A16"/>
    <mergeCell ref="B15:B16"/>
    <mergeCell ref="A5:A6"/>
    <mergeCell ref="B5:B6"/>
    <mergeCell ref="A11:A12"/>
    <mergeCell ref="A13:A14"/>
    <mergeCell ref="A9:A10"/>
    <mergeCell ref="B7:B8"/>
    <mergeCell ref="A7:A8"/>
    <mergeCell ref="B9:B10"/>
    <mergeCell ref="B11:B12"/>
    <mergeCell ref="B13:B14"/>
  </mergeCells>
  <phoneticPr fontId="3"/>
  <printOptions gridLinesSet="0"/>
  <pageMargins left="0.64" right="0.65" top="1" bottom="1" header="0.51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view="pageBreakPreview" zoomScaleNormal="100" zoomScaleSheetLayoutView="100" workbookViewId="0"/>
  </sheetViews>
  <sheetFormatPr defaultRowHeight="11.25"/>
  <cols>
    <col min="1" max="3" width="27.83203125" customWidth="1"/>
    <col min="7" max="7" width="19.33203125" bestFit="1" customWidth="1"/>
    <col min="8" max="8" width="13.1640625" bestFit="1" customWidth="1"/>
  </cols>
  <sheetData>
    <row r="1" spans="1:8" ht="24" customHeight="1">
      <c r="A1" s="1"/>
      <c r="B1" s="61"/>
      <c r="C1" s="1"/>
      <c r="D1" s="1"/>
      <c r="E1" s="1"/>
      <c r="F1" s="1"/>
      <c r="G1" s="66"/>
      <c r="H1" s="67"/>
    </row>
    <row r="2" spans="1:8" ht="24" customHeight="1">
      <c r="A2" s="1" t="s">
        <v>59</v>
      </c>
      <c r="B2" s="61"/>
      <c r="C2" s="1"/>
      <c r="D2" s="1"/>
      <c r="E2" s="1"/>
      <c r="F2" s="1"/>
      <c r="G2" s="66"/>
      <c r="H2" s="67"/>
    </row>
    <row r="3" spans="1:8" ht="24" customHeight="1">
      <c r="A3" s="1"/>
      <c r="B3" s="61"/>
      <c r="C3" s="1"/>
      <c r="D3" s="1"/>
      <c r="E3" s="1"/>
      <c r="F3" s="1"/>
      <c r="G3" s="66"/>
      <c r="H3" s="67"/>
    </row>
    <row r="4" spans="1:8" ht="24" customHeight="1">
      <c r="A4" s="1" t="s">
        <v>40</v>
      </c>
      <c r="B4" s="62">
        <v>136203.56041080333</v>
      </c>
      <c r="C4" s="61" t="s">
        <v>41</v>
      </c>
      <c r="D4" s="1"/>
      <c r="E4" s="1"/>
      <c r="F4" s="1"/>
      <c r="G4" s="66"/>
      <c r="H4" s="75"/>
    </row>
    <row r="5" spans="1:8" ht="24" customHeight="1">
      <c r="A5" s="1"/>
      <c r="B5" s="62"/>
      <c r="C5" s="61"/>
      <c r="D5" s="1"/>
      <c r="E5" s="1"/>
      <c r="F5" s="1"/>
      <c r="G5" s="66"/>
      <c r="H5" s="75"/>
    </row>
    <row r="6" spans="1:8" ht="24" customHeight="1">
      <c r="A6" s="1" t="s">
        <v>42</v>
      </c>
      <c r="B6" s="62">
        <v>308181.28801251255</v>
      </c>
      <c r="C6" s="61" t="s">
        <v>41</v>
      </c>
      <c r="D6" s="1"/>
      <c r="E6" s="1"/>
      <c r="F6" s="1"/>
      <c r="G6" s="66"/>
      <c r="H6" s="67"/>
    </row>
    <row r="7" spans="1:8" ht="24" customHeight="1">
      <c r="A7" s="1"/>
      <c r="B7" s="61"/>
      <c r="C7" s="61"/>
      <c r="D7" s="1"/>
      <c r="E7" s="1"/>
      <c r="F7" s="1"/>
      <c r="G7" s="66"/>
      <c r="H7" s="66"/>
    </row>
    <row r="8" spans="1:8" ht="24" customHeight="1">
      <c r="A8" s="1"/>
      <c r="B8" s="61"/>
      <c r="C8" s="61"/>
      <c r="D8" s="1"/>
      <c r="E8" s="1"/>
      <c r="F8" s="1"/>
      <c r="G8" s="66"/>
      <c r="H8" s="67"/>
    </row>
    <row r="9" spans="1:8" ht="24" customHeight="1">
      <c r="A9" s="45" t="s">
        <v>91</v>
      </c>
      <c r="B9" s="63"/>
      <c r="C9" s="79"/>
      <c r="D9" s="46"/>
      <c r="E9" s="19"/>
      <c r="F9" s="19"/>
      <c r="G9" s="66"/>
      <c r="H9" s="67"/>
    </row>
    <row r="10" spans="1:8" ht="24" customHeight="1">
      <c r="A10" s="46" t="s">
        <v>81</v>
      </c>
      <c r="B10" s="71"/>
      <c r="C10" s="80"/>
      <c r="D10" s="46"/>
      <c r="E10" s="19"/>
      <c r="F10" s="19"/>
      <c r="G10" s="66"/>
      <c r="H10" s="67"/>
    </row>
    <row r="11" spans="1:8" ht="24" customHeight="1">
      <c r="A11" s="58" t="s">
        <v>90</v>
      </c>
      <c r="B11" s="59"/>
      <c r="C11" s="60"/>
      <c r="D11" s="46"/>
      <c r="E11" s="19"/>
      <c r="F11" s="19"/>
      <c r="G11" s="66"/>
      <c r="H11" s="67"/>
    </row>
    <row r="12" spans="1:8" ht="24" customHeight="1">
      <c r="A12" s="1"/>
      <c r="B12" s="61"/>
      <c r="C12" s="61"/>
      <c r="D12" s="1"/>
      <c r="E12" s="1"/>
      <c r="F12" s="1"/>
      <c r="G12" s="66"/>
      <c r="H12" s="67"/>
    </row>
    <row r="13" spans="1:8" ht="24" customHeight="1">
      <c r="A13" s="1"/>
      <c r="B13" s="61"/>
      <c r="C13" s="81" t="s">
        <v>43</v>
      </c>
      <c r="D13" s="1"/>
      <c r="E13" s="1"/>
      <c r="F13" s="1"/>
      <c r="G13" s="66"/>
      <c r="H13" s="67"/>
    </row>
    <row r="14" spans="1:8" ht="24" customHeight="1">
      <c r="A14" s="47"/>
      <c r="B14" s="64" t="s">
        <v>10</v>
      </c>
      <c r="C14" s="64" t="s">
        <v>44</v>
      </c>
      <c r="D14" s="1"/>
      <c r="E14" s="1"/>
      <c r="F14" s="1"/>
      <c r="G14" s="68"/>
      <c r="H14" s="67"/>
    </row>
    <row r="15" spans="1:8" ht="24" customHeight="1">
      <c r="A15" s="48" t="s">
        <v>45</v>
      </c>
      <c r="B15" s="82">
        <v>3649199426</v>
      </c>
      <c r="C15" s="83">
        <v>0.441</v>
      </c>
      <c r="D15" s="1"/>
      <c r="E15" s="1"/>
      <c r="F15" s="1"/>
      <c r="G15" s="69"/>
      <c r="H15" s="70"/>
    </row>
    <row r="16" spans="1:8" ht="24" customHeight="1">
      <c r="A16" s="48" t="s">
        <v>46</v>
      </c>
      <c r="B16" s="82">
        <v>3607315652</v>
      </c>
      <c r="C16" s="83">
        <v>0.436</v>
      </c>
      <c r="D16" s="1"/>
      <c r="E16" s="1"/>
      <c r="F16" s="1"/>
      <c r="G16" s="69"/>
      <c r="H16" s="70"/>
    </row>
    <row r="17" spans="1:8" ht="24" customHeight="1">
      <c r="A17" s="48" t="s">
        <v>47</v>
      </c>
      <c r="B17" s="82">
        <v>168507259</v>
      </c>
      <c r="C17" s="83">
        <v>0.02</v>
      </c>
      <c r="D17" s="1"/>
      <c r="E17" s="1"/>
      <c r="F17" s="1"/>
      <c r="G17" s="69"/>
      <c r="H17" s="70"/>
    </row>
    <row r="18" spans="1:8" ht="24" customHeight="1">
      <c r="A18" s="48" t="s">
        <v>48</v>
      </c>
      <c r="B18" s="82">
        <v>419269134</v>
      </c>
      <c r="C18" s="83">
        <v>5.0999999999999997E-2</v>
      </c>
      <c r="D18" s="1"/>
      <c r="E18" s="1"/>
      <c r="F18" s="1"/>
      <c r="G18" s="69"/>
      <c r="H18" s="70"/>
    </row>
    <row r="19" spans="1:8" ht="24" customHeight="1">
      <c r="A19" s="48" t="s">
        <v>74</v>
      </c>
      <c r="B19" s="82">
        <v>431300656</v>
      </c>
      <c r="C19" s="83">
        <v>5.2000000000000005E-2</v>
      </c>
      <c r="D19" s="1"/>
      <c r="E19" s="1"/>
      <c r="F19" s="1"/>
      <c r="G19" s="69"/>
      <c r="H19" s="70"/>
    </row>
    <row r="20" spans="1:8" ht="24" customHeight="1">
      <c r="A20" s="48" t="s">
        <v>49</v>
      </c>
      <c r="B20" s="82">
        <v>8275592127</v>
      </c>
      <c r="C20" s="83">
        <v>1</v>
      </c>
      <c r="D20" s="1"/>
      <c r="E20" s="1"/>
      <c r="F20" s="1"/>
      <c r="G20" s="69"/>
      <c r="H20" s="67"/>
    </row>
    <row r="21" spans="1:8" ht="17.25">
      <c r="A21" s="1"/>
      <c r="B21" s="61"/>
      <c r="C21" s="57"/>
      <c r="D21" s="1"/>
      <c r="E21" s="1"/>
      <c r="F21" s="1"/>
      <c r="G21" s="1"/>
      <c r="H21" s="55"/>
    </row>
    <row r="22" spans="1:8" ht="17.25">
      <c r="A22" s="1"/>
      <c r="B22" s="61"/>
      <c r="C22" s="1"/>
      <c r="D22" s="1"/>
      <c r="E22" s="1"/>
      <c r="F22" s="1"/>
      <c r="G22" s="1"/>
      <c r="H22" s="55"/>
    </row>
  </sheetData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予算の概要</vt:lpstr>
      <vt:lpstr>歳入　一般</vt:lpstr>
      <vt:lpstr>歳出　一般</vt:lpstr>
      <vt:lpstr>特別会計 </vt:lpstr>
      <vt:lpstr>市税</vt:lpstr>
      <vt:lpstr>'歳出　一般'!Print_Area</vt:lpstr>
      <vt:lpstr>'歳入　一般'!Print_Area</vt:lpstr>
      <vt:lpstr>市税!Print_Area</vt:lpstr>
      <vt:lpstr>'特別会計 '!Print_Area</vt:lpstr>
      <vt:lpstr>予算の概要!Print_Area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 </cp:lastModifiedBy>
  <cp:lastPrinted>2022-05-17T01:08:52Z</cp:lastPrinted>
  <dcterms:created xsi:type="dcterms:W3CDTF">2000-04-26T00:30:16Z</dcterms:created>
  <dcterms:modified xsi:type="dcterms:W3CDTF">2022-07-11T00:42:57Z</dcterms:modified>
</cp:coreProperties>
</file>